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abelardo\Desktop\PPI - 2021 - XXX\Temas sugeridos - questionário\Temas categorizados\3_Primeira categorização - PARA PUBLICAR NO SITE\"/>
    </mc:Choice>
  </mc:AlternateContent>
  <xr:revisionPtr revIDLastSave="0" documentId="13_ncr:1_{330E3C56-1364-414D-9B3C-A00E306C3DD0}" xr6:coauthVersionLast="47" xr6:coauthVersionMax="47" xr10:uidLastSave="{00000000-0000-0000-0000-000000000000}"/>
  <bookViews>
    <workbookView xWindow="-113" yWindow="-113" windowWidth="24267" windowHeight="13148" xr2:uid="{00000000-000D-0000-FFFF-FFFF00000000}"/>
  </bookViews>
  <sheets>
    <sheet name="Classificação" sheetId="1" r:id="rId1"/>
  </sheets>
  <calcPr calcId="191029"/>
</workbook>
</file>

<file path=xl/calcChain.xml><?xml version="1.0" encoding="utf-8"?>
<calcChain xmlns="http://schemas.openxmlformats.org/spreadsheetml/2006/main">
  <c r="C1549" i="1" l="1"/>
  <c r="C1472" i="1" s="1"/>
  <c r="C1463" i="1"/>
  <c r="C1392" i="1"/>
  <c r="C1372" i="1"/>
  <c r="C1371" i="1" s="1"/>
  <c r="C1352" i="1" s="1"/>
  <c r="C1311" i="1"/>
  <c r="C1346" i="1"/>
  <c r="C1319" i="1"/>
  <c r="C1275" i="1"/>
  <c r="C1262" i="1"/>
  <c r="C1243" i="1"/>
  <c r="C1228" i="1"/>
  <c r="C1211" i="1"/>
  <c r="C1173" i="1" s="1"/>
  <c r="C1207" i="1"/>
  <c r="C1187" i="1"/>
  <c r="C1139" i="1"/>
  <c r="C1112" i="1"/>
  <c r="C1106" i="1"/>
  <c r="C1065" i="1"/>
  <c r="C951" i="1"/>
  <c r="C942" i="1"/>
  <c r="C922" i="1"/>
  <c r="C789" i="1"/>
  <c r="C746" i="1"/>
  <c r="C736" i="1"/>
  <c r="C608" i="1"/>
  <c r="C596" i="1"/>
  <c r="C330" i="1"/>
  <c r="C252" i="1" s="1"/>
  <c r="C298" i="1"/>
  <c r="C230" i="1"/>
  <c r="C224" i="1"/>
  <c r="C202" i="1"/>
  <c r="C181" i="1"/>
  <c r="C174" i="1" s="1"/>
  <c r="C151" i="1"/>
  <c r="C137" i="1"/>
  <c r="C126" i="1"/>
  <c r="C108" i="1"/>
  <c r="C86" i="1"/>
  <c r="C59" i="1"/>
  <c r="C52" i="1"/>
  <c r="C38" i="1"/>
  <c r="C2" i="1"/>
  <c r="C66" i="1" l="1"/>
</calcChain>
</file>

<file path=xl/sharedStrings.xml><?xml version="1.0" encoding="utf-8"?>
<sst xmlns="http://schemas.openxmlformats.org/spreadsheetml/2006/main" count="1503" uniqueCount="1502">
  <si>
    <t>Acessibilidade - incluindo formação docente</t>
  </si>
  <si>
    <t xml:space="preserve">Acessibilidade e inclusão </t>
  </si>
  <si>
    <t>Acessibilida no ensino</t>
  </si>
  <si>
    <t>Acesso à internet e suas limitações</t>
  </si>
  <si>
    <t>Acesso ao estágio</t>
  </si>
  <si>
    <t>Acesso digital e inclusão</t>
  </si>
  <si>
    <t>Acesso as informações de estágios</t>
  </si>
  <si>
    <t>Acesso aos materiais didáticos disponibilizados</t>
  </si>
  <si>
    <t>Acesso a laboratório de pesquisa</t>
  </si>
  <si>
    <t>Ações afirmativas, inclusivas e de diversidade</t>
  </si>
  <si>
    <t>Acesso à educação pública como auxílio para o combate à miséria e à fome</t>
  </si>
  <si>
    <t>Acesso a informação</t>
  </si>
  <si>
    <t>Acessebilidade de conhecimento dos projetos</t>
  </si>
  <si>
    <t>Acervo bibliográfico,informacional e materiais didáticos</t>
  </si>
  <si>
    <t>Ação de inclusão e não de exclução dos discente, acompanhamento das  suas deficiencias com apoio 100%</t>
  </si>
  <si>
    <t>Acolher as alunas para diminuir a desigualdade de gênero na instituição</t>
  </si>
  <si>
    <t>Acolhimento dos calouros</t>
  </si>
  <si>
    <t>Acompanhamento acadêmico</t>
  </si>
  <si>
    <t>Acompanhamento pedagógico</t>
  </si>
  <si>
    <t>Acompanhamento pedagógico especializado voltado a alunos com problemas de aprendizagem</t>
  </si>
  <si>
    <t>Acompanhamento psicológico e social dos alunos</t>
  </si>
  <si>
    <t>Acúmulo de funções. Ex: professores que pegam vários projetos, comissões e cargos administrativos. Sobrecarregam os colegas de trabalho, pois não dão conta do que assumiram.</t>
  </si>
  <si>
    <t>Adaptação da matriz e tempos escolares para discentes PNEEs</t>
  </si>
  <si>
    <t>Acolhimento dos egressos</t>
  </si>
  <si>
    <t>Acompanhamento do egresso</t>
  </si>
  <si>
    <t>Adaptação de metodologias de ensino</t>
  </si>
  <si>
    <t>Adaptação do ensino às realidades regionais das Unidades do CEFRT-MG</t>
  </si>
  <si>
    <t>Adaptar a matriz curricular para alunos deficientes (em até 40% da carga-horária do curso), com a ênfase que atenda a sua necessidade específica do aluno com necessidades especiais, e aproveitar (e inserir) na matriz do curriculo do aluno ""deficiente"" as disciplinas por ele cursadas (e que são de sua necessidade) em outra instituição escolar, listando-a no histórico de disciplinas"</t>
  </si>
  <si>
    <t>Adequação à BNCC e ao Novo Ensino Médio</t>
  </si>
  <si>
    <t>Adequação curricular</t>
  </si>
  <si>
    <t>Adequação da grade curricular à realidade do mercado</t>
  </si>
  <si>
    <t>Adequação do conhecimento do docente às novas técnologias do mercado que devem ser abordadas no ensino</t>
  </si>
  <si>
    <t>Adequacao do curriculo as necessidades do sec. XXI</t>
  </si>
  <si>
    <t>Adequação do ensino a realidade material dos alunos (tempo condições financeiras etc.)</t>
  </si>
  <si>
    <t>Aderencia da grade curricular às demandas do mercado de trabalho</t>
  </si>
  <si>
    <t>Aderindo à Reforma do Ensino Médio, como será a distribuição de carga horária das áreas?</t>
  </si>
  <si>
    <t>Adesão da língua brasileira de sinais ao currículo acadêmico</t>
  </si>
  <si>
    <t>Adição de diversas opções de atividades extracurriculares</t>
  </si>
  <si>
    <t>Adição de Noções de tecnologias, ferramentas tão necessárias durante o curso, para calouros (Word, Drive, etc.)</t>
  </si>
  <si>
    <t>Adoção de exemplos mais práticos e reais durante as aulas, principalmente na área de Computação</t>
  </si>
  <si>
    <t>Adoção de instruções MENOS vagas por parte dos professores</t>
  </si>
  <si>
    <t>Adoção de livros didáticos comuns para todos os campi ou conjunto de campi.</t>
  </si>
  <si>
    <t>Adoção de mais disciplinas através de ensino remoto</t>
  </si>
  <si>
    <t>Adoção de relatórios psicológicos sobre os alunos como ferramenta didática do professor</t>
  </si>
  <si>
    <t>Adoção do ensino remoto em disciplinas fora do eixo da engenharia, ex (sociologia, filosofia, etc)</t>
  </si>
  <si>
    <t>Afastamento do viés político-ideológico no ensino</t>
  </si>
  <si>
    <t>Ajuda para estudar as matérias do enem</t>
  </si>
  <si>
    <t>Ajudar alunos que teriam mais dificuldade para conhecer essas tecnologias, por causas financeiras ou de defasagem educacional</t>
  </si>
  <si>
    <t>Algumas atividades e também à questão de seu tempo de entrega</t>
  </si>
  <si>
    <t>Algumas plataformas utilizadas pelos professores</t>
  </si>
  <si>
    <t>Alinhamento com o mercado de trabalho e suas novas dimensões disruptivas</t>
  </si>
  <si>
    <t>Alta Carga Horária</t>
  </si>
  <si>
    <t>Altos índices de reprovação não podem indicar um problema no ensino?</t>
  </si>
  <si>
    <t>Aluno e o mercado de trabalho: A flexibilização da grade curricular para realização de estágio (mudança das grades curriculares 7, 8, 9 e 10 periodo para noturno)</t>
  </si>
  <si>
    <t>Alunos acima de 30 anos que trabalham</t>
  </si>
  <si>
    <t>Alunos com deficiências</t>
  </si>
  <si>
    <t>Ambientes de empreendedorismo como fomentadores de ensino, pesquisa e extensão</t>
  </si>
  <si>
    <t>Amparo ao aluno diagnosticado com TDAH e/ou Dislexia</t>
  </si>
  <si>
    <t>Ampliação da mobilidade acadêmica internacional</t>
  </si>
  <si>
    <t>Ampliação das bolsas de pesquisa</t>
  </si>
  <si>
    <t>Ampliação das oportunidades de atuação dos estudantes, atualmente está centrada em formar para ocupar postos de trabalho em empresas já constituídas.</t>
  </si>
  <si>
    <t>Ampliação de opções de transporte para estudantes</t>
  </si>
  <si>
    <t>Ampliação de parcerias em projetos de extensão com comunidades carentes e empresas público/privado</t>
  </si>
  <si>
    <t>Ampliação de suporte EAD para gravação de aulas on-line, por parte das diretorias de tecnologia, especialmente na gravação, edição e disponibilização virtual de aulas</t>
  </si>
  <si>
    <t>Ampliaçao dos cursos nas unidades</t>
  </si>
  <si>
    <t>Ampliação e melhor distribuiçao dos cursos nos turnos</t>
  </si>
  <si>
    <t>Ampliar as atividades de extensão e comunicação com a comunidade</t>
  </si>
  <si>
    <t>Análise qualitativa dos estudantes</t>
  </si>
  <si>
    <t>Apadrinhamento de estágio</t>
  </si>
  <si>
    <t>Aparato tecnológico no ensino (por ser um centro federal tecnológico, a tecnologia fica a desejar)</t>
  </si>
  <si>
    <t>Aperfeiçoamento das mídias digitais em sala de aula e laboratório</t>
  </si>
  <si>
    <t>Aplicabilidade de conceitos teóricos</t>
  </si>
  <si>
    <t>Aplicabilidade de forma isonômica do DECRETO Nº 1.590, DE 10/08/95 em TODOS OS CAMPI</t>
  </si>
  <si>
    <t>Aplicabilidade dos conhecimentos acadêmicos na resolução de problemas sociais da comunidade</t>
  </si>
  <si>
    <t>Aplicabilidade dos conteúdos na vida prática do profissional</t>
  </si>
  <si>
    <t>Aplicabilidade dos princípios da legalidade, impessoalidade, moralidade, publicidade e eficiência  em todos os atos de gestão</t>
  </si>
  <si>
    <t>Aplicação de atividades avaliativas  com conteúdo coerente ao abordado em sala</t>
  </si>
  <si>
    <t>Aplicação de Avaliações</t>
  </si>
  <si>
    <t>Aplicação de conhecimeto</t>
  </si>
  <si>
    <t>Aplicação de conteudo</t>
  </si>
  <si>
    <t>Aplicação de provas com a A.S</t>
  </si>
  <si>
    <t>Aplicação dos conhecimentos adquiridos em situações reais</t>
  </si>
  <si>
    <t>Aplicação prática da profissão</t>
  </si>
  <si>
    <t>Aplicação social do que é aprendido</t>
  </si>
  <si>
    <t>Apoio a mais projetos de extensão com impacto regional!</t>
  </si>
  <si>
    <t>Apoio cientifico</t>
  </si>
  <si>
    <t>Apoio emocional</t>
  </si>
  <si>
    <t xml:space="preserve">Apoio pedagogico </t>
  </si>
  <si>
    <t>Apoio psicológico a discentes e docentes</t>
  </si>
  <si>
    <t>Apoio psicológico ao estudante durante o ensino remoto e técnicas de estudo/organização</t>
  </si>
  <si>
    <t>Aprendendo a aprender. Técnicas de estudo que realmente funcionam, com base em estudos científicos.</t>
  </si>
  <si>
    <t>Aprendendo a trabalhar com informações na era da informação e dos dados.</t>
  </si>
  <si>
    <t>Aprendizagem</t>
  </si>
  <si>
    <t>Aprendizado e prática</t>
  </si>
  <si>
    <t>Aprendizado na aula</t>
  </si>
  <si>
    <t>Aprendizagem ativa e voltada para a compreensão de conteúdo</t>
  </si>
  <si>
    <t>Aprendizagem em rede</t>
  </si>
  <si>
    <t>Aprendizagem significativa</t>
  </si>
  <si>
    <t>Aprimorar a didática dos docentes</t>
  </si>
  <si>
    <t>Aprofundamento em disciplinas como gestão, administração que não são voltadas para o mercado editorial</t>
  </si>
  <si>
    <t>Aprovação de alunos que apresentam nítida dificuldade de aprendizagem</t>
  </si>
  <si>
    <t>Aproveitamento das mudanças durante o período do ERE, utilizando de atividades e aulas remotas em algumas disciplinas</t>
  </si>
  <si>
    <t>Aproveitamento de disciplinas e currículos de outras instituições</t>
  </si>
  <si>
    <t>Aproveitamento de estudos anteriores</t>
  </si>
  <si>
    <t>Aproximação CEFET x Empresa</t>
  </si>
  <si>
    <t>Aproximação e integração com o setor produtivo para que seja possível a formação continuada dos docentes frente às novas tecnologias e metodologias. E com isso poder atualizar/adequar os currículos às necessidade atuais.</t>
  </si>
  <si>
    <t>Áreas de interesse dos alunos, visando a diversidade.</t>
  </si>
  <si>
    <t>Arte</t>
  </si>
  <si>
    <t>Arte e cultura como partes integrantes da formação geral e modalidade técnica</t>
  </si>
  <si>
    <t>Arte, cultura e criatividade</t>
  </si>
  <si>
    <t>Artigos e projetos de pesquisa locais</t>
  </si>
  <si>
    <t>Aulas práticas do médio e do técnico vão fazer falta para a geração de alunos de 2020?</t>
  </si>
  <si>
    <t>disciplinas ofertadas do curso de Letras</t>
  </si>
  <si>
    <t>notas como determinantes de aprovação ou reprovação</t>
  </si>
  <si>
    <t>TDIC como ferramentas de ensino</t>
  </si>
  <si>
    <t>Assistencia Estudantil</t>
  </si>
  <si>
    <t xml:space="preserve">Assistência à Saúde Mental </t>
  </si>
  <si>
    <t>Atendimento à diversidade (gênero, orientação sexual, raça etc.)</t>
  </si>
  <si>
    <t>Atividade extracurriculares como processo de aprendizagem</t>
  </si>
  <si>
    <t>Atividades Complementares</t>
  </si>
  <si>
    <t>Atividades de extensão</t>
  </si>
  <si>
    <t>Atividades de Extensão que envolvam comunidades locais</t>
  </si>
  <si>
    <t>Atividades devem ser corrigidas mesmo se não valer ponto, atividade de fixação é importante.</t>
  </si>
  <si>
    <t>Atividades extra curriculares</t>
  </si>
  <si>
    <t>Atividades práticas nos cursos</t>
  </si>
  <si>
    <t>Atlética</t>
  </si>
  <si>
    <t xml:space="preserve">Atuação do setor de pedagogia </t>
  </si>
  <si>
    <t>Atualização Curricular</t>
  </si>
  <si>
    <t>Atualização da matriz curricular dos cursos, de modo a contemplar a constante evolução da engenharia</t>
  </si>
  <si>
    <t xml:space="preserve">Atualização das ementas disciplinares </t>
  </si>
  <si>
    <t>Atualização de laboratórios</t>
  </si>
  <si>
    <t>Atualização de professores</t>
  </si>
  <si>
    <t>Atualização e capacitação dos professores quanto a novos métodos de ensino</t>
  </si>
  <si>
    <t>Atualização e padronização dos Planos de Ensino e Planos Didáticos</t>
  </si>
  <si>
    <t>Atualização e treinamento dos professores em relação às inovações do mercado do trabalho</t>
  </si>
  <si>
    <t>Abuso de poder por parte dos professores</t>
  </si>
  <si>
    <t>Abuso de professores</t>
  </si>
  <si>
    <t>Ações de pesquisa e extensão a ser feita pelos TAE</t>
  </si>
  <si>
    <t>Ações extra curriculares e projetos de extensão</t>
  </si>
  <si>
    <t>Atualizar temas da aula com o mercado de trabalho</t>
  </si>
  <si>
    <t>Aprendizado no ensino remoto</t>
  </si>
  <si>
    <t>Aula presencial</t>
  </si>
  <si>
    <t>Aulas on line</t>
  </si>
  <si>
    <t>Aulas praticas (laboratórios) para discentes</t>
  </si>
  <si>
    <t>Aulas voltadas para elaboração de projetos( hidráuico, elétrico, arquitetônico, fundações, etc. )</t>
  </si>
  <si>
    <t>Aumentar a carga horária das disciplna práticas</t>
  </si>
  <si>
    <t>Aumentar a relação da vida acadêmica com as empresas. Tendo maior contato com o ""mundo real"""</t>
  </si>
  <si>
    <t>Aumentar vagas de estagio</t>
  </si>
  <si>
    <t>Aumento da oferta de cursos de mestrado e doutorado</t>
  </si>
  <si>
    <t>Aumento da presença como discente dos desfavorecidos política e socialmente no CEFET-MG</t>
  </si>
  <si>
    <t>Aumento da quantidade de palestras e seminários</t>
  </si>
  <si>
    <t>Ausência da disciplina Sociologia no 3° ano</t>
  </si>
  <si>
    <t>ausência de matérias como geografia e biologia no 3 ano do ensino médio</t>
  </si>
  <si>
    <t>Autoavaliação do ensino</t>
  </si>
  <si>
    <t>Autoavaliação institucional do ensino</t>
  </si>
  <si>
    <t>Autoavaliação institucional</t>
  </si>
  <si>
    <t>Autoavaliação</t>
  </si>
  <si>
    <t>Autoavaliação da aprendizagem</t>
  </si>
  <si>
    <t>Autoavaliação institucional, com enfoque no corpo docente</t>
  </si>
  <si>
    <t>Autonomia na aprendizagem: aprender a aprender</t>
  </si>
  <si>
    <t>Auxilio aos estudantes em dificuldades em disciplinas específicas</t>
  </si>
  <si>
    <t>Auxilio pisicologico</t>
  </si>
  <si>
    <t>Avaliação</t>
  </si>
  <si>
    <t>Avaliacao da Aprendizagem</t>
  </si>
  <si>
    <t>Avaliação da aprendizagem em sala de aula para os cursos técnicos</t>
  </si>
  <si>
    <t>Avaliação da aprendizagem nos laboratórios para os cursos técnicos</t>
  </si>
  <si>
    <t>Avaliação da aprpendizagem do ERE</t>
  </si>
  <si>
    <t>Avaliação da didática dos professores pelos alunos</t>
  </si>
  <si>
    <t>Avaliação da monitoria por meio de prova ao invés de nota</t>
  </si>
  <si>
    <t>Avaliação da pertinência das avaliações somativas</t>
  </si>
  <si>
    <t>Avaliação de desempenho de docentes</t>
  </si>
  <si>
    <t>Avaliação das Disciplinas feitas por ERE</t>
  </si>
  <si>
    <t>Avaliação de desempenho docente e compromisso com pesquisa e extensão</t>
  </si>
  <si>
    <t>avaliação de evasão e reprovação - incluindo o acompanhamento de alunos cotistas</t>
  </si>
  <si>
    <t>Avaliação diagnostica com intuito de inclusão</t>
  </si>
  <si>
    <t>Avaliação do conteúdo do professor</t>
  </si>
  <si>
    <t>Avaliação do método de ensino da Instituição</t>
  </si>
  <si>
    <t>Avaliação dos alunos sobre as disciplinas e professores</t>
  </si>
  <si>
    <t>Avaliação dos alunos, sobre coordenadores de cada curso técnico</t>
  </si>
  <si>
    <t>Avaliação dos docentes e cumprimento das ementas</t>
  </si>
  <si>
    <t>Avaliação dos PPCs para atendimento as necessidades da região onde o CEFET atua</t>
  </si>
  <si>
    <t>Avaliação formativa e processual (não apenas ""tradicional"" e somativa)"</t>
  </si>
  <si>
    <t>Avaliação institucional acerca do desempenho profissional dos docentes</t>
  </si>
  <si>
    <t>Avaliação institucional dos docentes</t>
  </si>
  <si>
    <t>Avaliação institucional na epoca de pandemia</t>
  </si>
  <si>
    <t>Avaliação no ensino remoto</t>
  </si>
  <si>
    <t>Avaliação no processo de ensino-aprendizagem</t>
  </si>
  <si>
    <t>Avaliacao processual de aprendizagem</t>
  </si>
  <si>
    <t>Avaliação sobre as problemáticas não resolvidas sobre o ERE.</t>
  </si>
  <si>
    <t>Avaliação Somativa</t>
  </si>
  <si>
    <t>Avaliações diagnosticas no inicio das disciplinas com intuito de inclusão e não exclusão</t>
  </si>
  <si>
    <t>Avaliações menos severas</t>
  </si>
  <si>
    <t>Avaliar a metodologia de ensino separadamente por matéria.</t>
  </si>
  <si>
    <t>Avaliar melhor os candidatos para bolsa</t>
  </si>
  <si>
    <t>Baixo rendimento dos alunos</t>
  </si>
  <si>
    <t>Biblioteca</t>
  </si>
  <si>
    <t>Biblioteca multinível e sua infraestrutura</t>
  </si>
  <si>
    <t>bibliotecário como educador</t>
  </si>
  <si>
    <t>BNCC</t>
  </si>
  <si>
    <t>Boas Práticas para Pesquisadores</t>
  </si>
  <si>
    <t>Bolsas</t>
  </si>
  <si>
    <t>busca pela excelência no ensino</t>
  </si>
  <si>
    <t>Calculo</t>
  </si>
  <si>
    <t>Business intelligence</t>
  </si>
  <si>
    <t>Campanhas de ensino mais amigáveis ao aluno</t>
  </si>
  <si>
    <t>blindagem de docentes diante de queixas de comportamentos abusivos ou não condizentes com a pratica da profissão</t>
  </si>
  <si>
    <t>Canal de denúncias (sobretudo sobre conduta ou atuação docente)</t>
  </si>
  <si>
    <t>Capacidade didática e falta de estratégia didática</t>
  </si>
  <si>
    <t>Capacitação continuada para servidores</t>
  </si>
  <si>
    <t>Capacitação de professores diante dos desafios contemporâneos</t>
  </si>
  <si>
    <t>Capacitação docente sobre metodologias de ensino</t>
  </si>
  <si>
    <t>Capacitação e qualificação docente e técninco-adminstrativa continuadas</t>
  </si>
  <si>
    <t xml:space="preserve">Carga horaria </t>
  </si>
  <si>
    <t>Carga horária muito grande para um curso de 5 anos.</t>
  </si>
  <si>
    <t>Carga-horária excessiva de aulas</t>
  </si>
  <si>
    <t>Carga horaria de algumas disciplinas extensa poucas horas para administrar</t>
  </si>
  <si>
    <t>Carga Horária no ERE</t>
  </si>
  <si>
    <t>Carga horária assíncrona</t>
  </si>
  <si>
    <t>Carreiras Científicas</t>
  </si>
  <si>
    <t>CEFET irá aderir à Reforma do Ensino Médio recentemente proposta pelo MEC? Precisamos desse posicionamento da Instituição, da Diretoria Geral e Diretoria de Ensino.</t>
  </si>
  <si>
    <t>CEFET precisa urgentemente definir claramente a sua missão para o ensino médio. Devemos optar por 1 ou 2, pois estas opções são excludentes. Opção (1) devemos direcionar o ensino para o mercado de trabalho técnico? ou Opção (2) devemos preparar nossos estudantes para o ENEM? Sinto que na teoria é (1) e na prática é (2). E esta situação têm comprometido o foco do ensino</t>
  </si>
  <si>
    <t>Centralização das Atividades TAEs em BH</t>
  </si>
  <si>
    <t>Centralização dos concursos para docentes e de eleições para colegiados, conselhos especializados e CEPE.</t>
  </si>
  <si>
    <t>Certificar de que todos os professores sigam as propostas da instituição</t>
  </si>
  <si>
    <t>Chamadas em ensino remoto</t>
  </si>
  <si>
    <t>Cidadania e inclusão social</t>
  </si>
  <si>
    <t>Cidadania</t>
  </si>
  <si>
    <t>Cidadania e ensino</t>
  </si>
  <si>
    <t>Ciencias sem fronteiras</t>
  </si>
  <si>
    <t>Circulação de saberes entre os níveis de ensino</t>
  </si>
  <si>
    <t>Clima Organizacional</t>
  </si>
  <si>
    <t xml:space="preserve">Cobrança dos alunos na limpeza </t>
  </si>
  <si>
    <t>Cobrança pesada no ensino remoto</t>
  </si>
  <si>
    <t>Colaboração entre docentes e bibliotecários</t>
  </si>
  <si>
    <t>Com os professores sobrecarrega os alunos com muitos trabalhos</t>
  </si>
  <si>
    <t xml:space="preserve">Combate a evasão </t>
  </si>
  <si>
    <t>Combate ao assédio moral e preconceito da(o) docente no processo formativo: princípios e normas a observar</t>
  </si>
  <si>
    <t>Combater o cartel em departamentos</t>
  </si>
  <si>
    <t>Como a ausência da Biblioteca do CEFET tem influenciado na forma de aprendizado autônomo?</t>
  </si>
  <si>
    <t>Como avaliamos e como avaliar?</t>
  </si>
  <si>
    <t>Como avaliar a integração de disciplinas de um mesmo eixo.</t>
  </si>
  <si>
    <t>Como diminuir a reprovação e repetência na graduação</t>
  </si>
  <si>
    <t>Como diminuir carga horária em sala de aula</t>
  </si>
  <si>
    <t>Como evitar o paternalismo nas cobranças de desempenho dos estudantes.</t>
  </si>
  <si>
    <t>Como fazer pesqquisas e desenvolver novos produtos</t>
  </si>
  <si>
    <t>Como gerar renda como infrentar o desemprego</t>
  </si>
  <si>
    <t>Como não sobrecarregar os alunos, com tarefas, trabalhos e afins</t>
  </si>
  <si>
    <t>como reprovaria alunos</t>
  </si>
  <si>
    <t>Como tornar a organização  curricular flexível</t>
  </si>
  <si>
    <t>Competência cultura digital e BNCC</t>
  </si>
  <si>
    <t>Componentes da grade curricular</t>
  </si>
  <si>
    <t>Como será o CEFET pós pandemia</t>
  </si>
  <si>
    <t>Como utilizar o contexto da pandemia dentro da sala de aula</t>
  </si>
  <si>
    <t>competência dos professores quanto à garantir que o aluno entenda a matéria</t>
  </si>
  <si>
    <t>Complementação do ensino teórico com a prática em laboratórios</t>
  </si>
  <si>
    <t>Compreensão dos horários de estágio coincidentes com horarios de aulas no ensino remoto</t>
  </si>
  <si>
    <t>Comprometimento de professores com as aulas</t>
  </si>
  <si>
    <t>Compromisso dos professores com os alunos</t>
  </si>
  <si>
    <t>Comunicação</t>
  </si>
  <si>
    <t>Comunicação dos professores com alunos</t>
  </si>
  <si>
    <t>Comunicação e interação entre técnicos-administrativos e alunos</t>
  </si>
  <si>
    <t>Comunicação e oratória</t>
  </si>
  <si>
    <t>Comunicação e tecnologia em sala de aula</t>
  </si>
  <si>
    <t xml:space="preserve">Comunicação com alunos </t>
  </si>
  <si>
    <t>Compromisso ético político do profissional cidadão</t>
  </si>
  <si>
    <t>Comprometimento</t>
  </si>
  <si>
    <t>Compromentimento entre CEFET e aluno</t>
  </si>
  <si>
    <t>Conexão entre o CEFET-MG e as Empresas do seu entorno para implantação de um disciplina de extensão que vise solucionar problemas reais na indústria. Será um oportunidade para os alunos do último ano colocarem em prática os seus conhecimentos  adquiridos ao longo da graduação.</t>
  </si>
  <si>
    <t>Conscientização (divulgação de mais informações) a respeito de estágio e iniciação científica</t>
  </si>
  <si>
    <t>Conscientização acerca dos riscos que as drogas apresentam para o desenvolvimento intelectual e inserção dos discentes no mercado de trabalho.</t>
  </si>
  <si>
    <t>Conexão Escola &amp; Empresa</t>
  </si>
  <si>
    <t>Conselho de Classe como ferramenta pedagógica e de gestão de conflitos</t>
  </si>
  <si>
    <t>Consequências negativas do ensino remoto</t>
  </si>
  <si>
    <t>Consonância entre o que se ensina e o que se avalia.</t>
  </si>
  <si>
    <t>Constante treinamento de docentes em metodologias didático-pedagógicas</t>
  </si>
  <si>
    <t>Construção de laboratórios para ensino e pesquisa</t>
  </si>
  <si>
    <t>Construção de políticas para a volta do ensino presencial.</t>
  </si>
  <si>
    <t>Construção e mensuração de indicadores para as ações realizadas nos eixos do ensino, pesquisa e extensão</t>
  </si>
  <si>
    <t>Conteudismo e saber para além do currículo</t>
  </si>
  <si>
    <t>Conteúdo a ser passado para que se continuar sendo remoto não pese tanto o aluno</t>
  </si>
  <si>
    <t>Conteúdo muito teórico e pouco prático. Ou seja, conteúdo pouco voltado para a engenharia e muito para pesquisas.</t>
  </si>
  <si>
    <t>conteudo voltado pra pratica e com demandas atuais</t>
  </si>
  <si>
    <t>Conteudo programatico de disciplinas</t>
  </si>
  <si>
    <t>Conversas entre alunos e professores durante o ERE</t>
  </si>
  <si>
    <t>Coordenação Política Estudantil</t>
  </si>
  <si>
    <t>Cotas nos PETS</t>
  </si>
  <si>
    <t>Cotas para negros</t>
  </si>
  <si>
    <t>Criação de cursos apenas de formação técnica</t>
  </si>
  <si>
    <t>Criação de Fab Lab - Espaços para alunos desenvolver seus experimentos</t>
  </si>
  <si>
    <t>Criação de material e conteúdo digital</t>
  </si>
  <si>
    <t>Criação de material escrito e disponibilização</t>
  </si>
  <si>
    <t xml:space="preserve">comunicação da instituição com a comunidade interna e externa </t>
  </si>
  <si>
    <t>Criação de turmas noturnas</t>
  </si>
  <si>
    <t>Criação de um núcleo para orientar e organizar os trabalhos e publicações dos professores e estudantes. Hoje existe as revistas que publicam textos da instituição se houver submissão. O que acho que deve existir é um núcleo para dar suporte aos pesquisadores e facilitar o processo. Se houvesse isto nesta instituição, o patamar de publicação subiria razoavelmente e, consequentemente, o patamar da instituição.</t>
  </si>
  <si>
    <t>criar um setor de atividade esportiva</t>
  </si>
  <si>
    <t>Critérios de avaliação</t>
  </si>
  <si>
    <t>Criteriose padronização de metodologia de ensino</t>
  </si>
  <si>
    <t>Cronogramas de aula</t>
  </si>
  <si>
    <t>Cronologia das matérias com pré-requisitos</t>
  </si>
  <si>
    <t>Cuidados com a saúde mental e física de alunos e docentes</t>
  </si>
  <si>
    <t>cultura e filosofia dos povos negros e indigenas</t>
  </si>
  <si>
    <t>Cumprimento da carga horárioa mínima exercida pelos professores</t>
  </si>
  <si>
    <t>Cumprimento das normas acadêmicas (Eg: tempo máximo de correção de provas)</t>
  </si>
  <si>
    <t>Cumprimento do estágio</t>
  </si>
  <si>
    <t xml:space="preserve">Currículo </t>
  </si>
  <si>
    <t>Currículo e pessoas com deficiência e transtornos de aprendizagem</t>
  </si>
  <si>
    <t>Currículo Integrado</t>
  </si>
  <si>
    <t>currículo integrado entre o técnico e a graduação - Formas de aproveitamento de conteúdos</t>
  </si>
  <si>
    <t>Currículo mais harmônico com as demandas do mercado</t>
  </si>
  <si>
    <t>Currículo que dê abertura para temas de acessibilidade no setor editorial</t>
  </si>
  <si>
    <t>currículos extensos e muitas vezes desnecessários</t>
  </si>
  <si>
    <t>cursos com a carga horária mínima exigida. Se graduação, no máximo com 5 anos</t>
  </si>
  <si>
    <t>Debates que promovam e desenvolvam o pensamento politico</t>
  </si>
  <si>
    <t>Debates sobre reais  e possíveis atuações da área no mercado de trabalho</t>
  </si>
  <si>
    <t>Defasagem técnica e seu impacto no estágio</t>
  </si>
  <si>
    <t>Défice dos egressos em matemática</t>
  </si>
  <si>
    <t>Delineamento e cumprimento das ementas</t>
  </si>
  <si>
    <t>Déficit de conteúdo e de aprendizado na educação às distância</t>
  </si>
  <si>
    <t>Democratização do ensino para TODOS, NÃO AOMENTE PARA ALUNOS CLASSE A ou B</t>
  </si>
  <si>
    <t>Democracia na instituição</t>
  </si>
  <si>
    <t>Demonstrar a aplicação prática dos conteúdos abordados em sala de aula</t>
  </si>
  <si>
    <t>Dependência caso o aluno repita o ano</t>
  </si>
  <si>
    <t>Depêndencia caso o aluno tenha bombado em menos de três matérias.</t>
  </si>
  <si>
    <t>Dependência em matérias</t>
  </si>
  <si>
    <t>Depressão no âmbito acadêmico</t>
  </si>
  <si>
    <t xml:space="preserve">Descrição de funções de cada cargo ocupado por servidor. E obediência às limitações de atividades de cada cargo </t>
  </si>
  <si>
    <t>Desempenho escolar durante a pandemia</t>
  </si>
  <si>
    <t>Desenvolvimento de ciência e tecnologia e a sua aplicação na solução de demandas sociais e/ou ambientais</t>
  </si>
  <si>
    <t>desenvolvimento de projetos pedagógicos</t>
  </si>
  <si>
    <t>Desenvolvimento de um sólido banco de estágios voltados para alunos do CEFET-MG.</t>
  </si>
  <si>
    <t>Desigualdade Social</t>
  </si>
  <si>
    <t>desigualdade social é econômica dentro da instituição</t>
  </si>
  <si>
    <t>Desigualdade social e educação</t>
  </si>
  <si>
    <t>despertar maior motivação nos professores</t>
  </si>
  <si>
    <t>Diagnostico dos alunos novatos</t>
  </si>
  <si>
    <t>Didática</t>
  </si>
  <si>
    <t>Didática  e formação  docente</t>
  </si>
  <si>
    <t>Didática dos professores durante o ERE</t>
  </si>
  <si>
    <t>Didatica e foco na aprendizagem do aluno</t>
  </si>
  <si>
    <t>Diferenças entre um currículo voltado para a vida acadêmica e umvoltado para o mercado de trabalho</t>
  </si>
  <si>
    <t>Diferentes formas de avaliar a aprendizagem</t>
  </si>
  <si>
    <t>Dificuldade de realizar denúncias dentro da instituição</t>
  </si>
  <si>
    <t>Dificuldade de comunicação entre os alunos, professores e a coordenação</t>
  </si>
  <si>
    <t>Dificuldades de aprendizagem durante o ERE</t>
  </si>
  <si>
    <t>Dificuldades de ensino-aprendizagem</t>
  </si>
  <si>
    <t>Dificuldades do aluno</t>
  </si>
  <si>
    <t>Diminuição da carga horária</t>
  </si>
  <si>
    <t>Diminuição da retenção e reprovação</t>
  </si>
  <si>
    <t>Diminuição das atividades avaliativas</t>
  </si>
  <si>
    <t>Dinamismo, atualidade e ensino</t>
  </si>
  <si>
    <t>Direção itinerante(diretoria geral permanecer fisicamente numa unidade e despachar a partir da mesma)</t>
  </si>
  <si>
    <t>Direito de fala dos alunos. Opiniões, relatos, relações entre coordenação- professores e alunos.</t>
  </si>
  <si>
    <t>Direitos humanos e defesa da democracia</t>
  </si>
  <si>
    <t>Direitos Humanos</t>
  </si>
  <si>
    <t>Direitos do cidadão</t>
  </si>
  <si>
    <t>Direitos Humanos no Ensino Profissional e Engenharias</t>
  </si>
  <si>
    <t>Diretoria mais presente</t>
  </si>
  <si>
    <t>Disciplinaridade e Interdisciplinaridade como práticas distintas e presentes.</t>
  </si>
  <si>
    <t>Disciplinas de 6 meses para os técnicos (específicas)</t>
  </si>
  <si>
    <t>Disciplinas optativas - Liberar o acesso a disciplinas eletivas para cumprir horas de optativas</t>
  </si>
  <si>
    <t>Disciplinas optativas nos cursos técnicos</t>
  </si>
  <si>
    <t>Disciplinas práticas</t>
  </si>
  <si>
    <t>Disciplinas permanentes virtuais</t>
  </si>
  <si>
    <t>Manter algumas aulas no método a distancia após a pandemia</t>
  </si>
  <si>
    <t>Disciplinas práticas durante o ERE</t>
  </si>
  <si>
    <t>Disciplinas sobre prevenção contra incêndio</t>
  </si>
  <si>
    <t>Discussão sobre práticas remotas de ensino e aquisição real do conhecimento</t>
  </si>
  <si>
    <t>Discutir o conceito de inovação de forma crítica</t>
  </si>
  <si>
    <t>Discutir o impacto negativo do Ensino Remoto Emergencial na qualidade do ensino e aprendizagem dos alunos</t>
  </si>
  <si>
    <t>Discutir os riscos do novo PNLD a educação de qualidade</t>
  </si>
  <si>
    <t>Disponibilidade de disciplinas optativas e eletivas</t>
  </si>
  <si>
    <t>Disponibilizacao de bolsas de auxílio</t>
  </si>
  <si>
    <t>Disponibilização de dados (transparência) sobre o perfil sócio-econômico dos discentes que concluem curso na Instituição (todos níveis, todos cursos)</t>
  </si>
  <si>
    <t>Disponibilização de espaços físicos adequados</t>
  </si>
  <si>
    <t>Dispositivos artísticos como metodologia de ensino aprendizagem</t>
  </si>
  <si>
    <t>Disseminação da cultura empreendedora</t>
  </si>
  <si>
    <t>Distinção do currículo do aluno quanto às matérias/âmbitos que ele julgar desnecessários</t>
  </si>
  <si>
    <t>Distribuição das matérias (módulos), As matérias que ficam em apenas um modulo acabam passando o conteúdo muito rápido..</t>
  </si>
  <si>
    <t>Distribuição de atividades e carga horária</t>
  </si>
  <si>
    <t>Distribuição das aulas</t>
  </si>
  <si>
    <t>Distribuição de atividades e pontos</t>
  </si>
  <si>
    <t>Distribuição de pontos na planilha de encargos</t>
  </si>
  <si>
    <t>Diversidade</t>
  </si>
  <si>
    <t>Diversidade Religiosa</t>
  </si>
  <si>
    <t>Diversidade Sexual</t>
  </si>
  <si>
    <t>Diversificação e respeito às religiões base da sociedade brasileira</t>
  </si>
  <si>
    <t>Diversificação e imersão do discente na prática da profissão duramte sua formação</t>
  </si>
  <si>
    <t>Divisão do ano letivo no ensino técnico em trimestres</t>
  </si>
  <si>
    <t>Divulgação das atividades internas</t>
  </si>
  <si>
    <t>Divulgação dos serviços extras oferecidos (consulta psicológica)</t>
  </si>
  <si>
    <t>Divulgação, para a sociedade, dos trabalhos científicos produzidos para as necessidades da comunidade.</t>
  </si>
  <si>
    <t>E impossível lavar as mãos pois na maioria dos banheiros não há sabão</t>
  </si>
  <si>
    <t>EAD Metodologias de ensino</t>
  </si>
  <si>
    <t>Edição de vídeo aula com o objetivo encurtar a duração do vídeo</t>
  </si>
  <si>
    <t>Eduação à distância: porque não investir em cursos híbridos?</t>
  </si>
  <si>
    <t>Educação 4.0</t>
  </si>
  <si>
    <t>Educação a Distância - Como reduzir o abismo da falta da sala de aula</t>
  </si>
  <si>
    <t>Educação a Distância (Investimento e suporte institucional)</t>
  </si>
  <si>
    <t>Educação a distância e sua efetividade</t>
  </si>
  <si>
    <t>EDUCAÇÃO A DISTÂNCIA: incorporação da possibilidade de aulas sícronas no ensino presencial, quando o projeto pedagógico permitir</t>
  </si>
  <si>
    <t>Eduacação a Distância</t>
  </si>
  <si>
    <t>Novas tecnologias e a aprendizagem</t>
  </si>
  <si>
    <t>Estágio como forma de ratificação do conhecimento</t>
  </si>
  <si>
    <t>Estagio docente de alunos da pós graduação</t>
  </si>
  <si>
    <t>Estágio e conclusão do curso</t>
  </si>
  <si>
    <t>Estágio e formação profissional</t>
  </si>
  <si>
    <t>Estágio e ingresso ao mercado de trabalho, - realidade, fatos e boatos</t>
  </si>
  <si>
    <t>Estágio obrigatório</t>
  </si>
  <si>
    <t>estágio obrigatório do Ensino Médio técnico integrado</t>
  </si>
  <si>
    <t>Estágio universitário</t>
  </si>
  <si>
    <t>Estágio: porque obrigar o aluno a fazer se a demanda depende das empresas e não da instituição?</t>
  </si>
  <si>
    <t>Estágios e projetos extracurriculares</t>
  </si>
  <si>
    <t>Estágios inclusivos</t>
  </si>
  <si>
    <t>Estágios no ensino médio</t>
  </si>
  <si>
    <t>Estágios remunerados</t>
  </si>
  <si>
    <t>Estágio</t>
  </si>
  <si>
    <t>Saúde do estudante</t>
  </si>
  <si>
    <t>Saúde mental e práticas de ensino</t>
  </si>
  <si>
    <t>Saúde mental em ambiente escolar</t>
  </si>
  <si>
    <t>Saúde mental dos discentes</t>
  </si>
  <si>
    <t>Saúde Mental</t>
  </si>
  <si>
    <t>Educação</t>
  </si>
  <si>
    <t>educação científica</t>
  </si>
  <si>
    <t>Educação como aulas mais interesse par os jovens mais cultura</t>
  </si>
  <si>
    <t>Educação de qualidade</t>
  </si>
  <si>
    <t>Educação e Extensão</t>
  </si>
  <si>
    <t>Educação econômica</t>
  </si>
  <si>
    <t>EDUCAÇÃO EMPREENDEDORA</t>
  </si>
  <si>
    <t>Educação emocional</t>
  </si>
  <si>
    <t>Educação inclusiva, limitações físicas e mentais.</t>
  </si>
  <si>
    <t>Educação Inclusiva</t>
  </si>
  <si>
    <t>Educação midiática</t>
  </si>
  <si>
    <t>Educação jurídica</t>
  </si>
  <si>
    <t>Educação midiática como metodologia</t>
  </si>
  <si>
    <t>Educação para a formação de postura empreendedora</t>
  </si>
  <si>
    <t>Educação para ensino Remoto</t>
  </si>
  <si>
    <t>Educação superior</t>
  </si>
  <si>
    <t>Educação voltada para a geração de impacto social e/ou ambiental</t>
  </si>
  <si>
    <t>Efeitos do Ensino Remoto na Aprendizagem.</t>
  </si>
  <si>
    <t>efetividade e existência do amparo psicológica dada integrantes CEFET-MG, nesse momento</t>
  </si>
  <si>
    <t>Eficácia do ERE</t>
  </si>
  <si>
    <t>Eficácia do ensino a distancia e a solidão no ensino remoto</t>
  </si>
  <si>
    <t>Eficiência do ERE</t>
  </si>
  <si>
    <t>Eficiência de aprendizagem</t>
  </si>
  <si>
    <t>Eficiência dos métodos de ensino e de aprendizagem</t>
  </si>
  <si>
    <t>EJA</t>
  </si>
  <si>
    <t>Elaboração de políticas internas para preparação de pré-vestibulandos</t>
  </si>
  <si>
    <t>Elementos Didáticos do Ensino</t>
  </si>
  <si>
    <t>Eliminação do déficit de aprendizagem</t>
  </si>
  <si>
    <t>Empatia e humanização das relações</t>
  </si>
  <si>
    <t>Empatia dos professores em relação aos alunos</t>
  </si>
  <si>
    <t>Empreededorismo nas áreas dos cursos</t>
  </si>
  <si>
    <t>Empreendedorismo</t>
  </si>
  <si>
    <t>Empregabilidade e práticas profissionais em tempos de home office, prestação de serviço e ""novas"" formas de trabalho"</t>
  </si>
  <si>
    <t>EMPRESAS</t>
  </si>
  <si>
    <t>Enfase em Inteligência Emocional</t>
  </si>
  <si>
    <t>Engajamento estudantil</t>
  </si>
  <si>
    <t>Engenharia de Automação Industrial deveria ter menos matérias relacionada à mecânica e mais relacionadas à Automação e afins</t>
  </si>
  <si>
    <t>ENSIN0</t>
  </si>
  <si>
    <t>Ensinar práticas mais especificas nos laboratorios para que os alunos possam estudar sem precisar de 100% de supervisão</t>
  </si>
  <si>
    <t>Ensino à distância como algo presente e duradouro</t>
  </si>
  <si>
    <t>Ensino a Distância e como afeta os estudantes</t>
  </si>
  <si>
    <t>ensino a distancia pratica em laboratório</t>
  </si>
  <si>
    <t>Ensino atualizado em relação ao mercado de trabalho</t>
  </si>
  <si>
    <t>ensino de lingua inglêsa de forma continuada a fim de garantir proeficiência mínima CEFR B2 em testes de proficiência</t>
  </si>
  <si>
    <t>Ensino de qualidade sem sobrecarga do aluno</t>
  </si>
  <si>
    <t>Ensino e inclusão</t>
  </si>
  <si>
    <t>Ensino e extensão</t>
  </si>
  <si>
    <t>ensino é moderno? Como o CEFET prepara os alunos para as tecnologias atuais?</t>
  </si>
  <si>
    <t>Ensino e Saúde Mental</t>
  </si>
  <si>
    <t>Ensino EAD para matérias que não são tão a relacionadas a área técnica da formação do aluno</t>
  </si>
  <si>
    <t>Ensino Emergencial e suas aplicações</t>
  </si>
  <si>
    <t>Ensino Financeiro</t>
  </si>
  <si>
    <t>Ensino e nossa formação pessoal</t>
  </si>
  <si>
    <t>Ensino integrado, ""de fato"""</t>
  </si>
  <si>
    <t>Ensino Híbrido - Como inserir de forma menos desgastante.</t>
  </si>
  <si>
    <t>Ensino Híbrido</t>
  </si>
  <si>
    <t>Ensino mais dinâmico. Aproveitar a experiência com ERE e traze-lo para dentro de sala.</t>
  </si>
  <si>
    <t>Ensino mais integralizador</t>
  </si>
  <si>
    <t>Ensino não ser tratado como finalidade em si mesmo</t>
  </si>
  <si>
    <t>ensino online como uma ferramenta para o ensino presencial. O que a pandemia nos ensinou?</t>
  </si>
  <si>
    <t>ensino noturno</t>
  </si>
  <si>
    <t>Educação por meio de projetos</t>
  </si>
  <si>
    <t>ensino para a sociedade</t>
  </si>
  <si>
    <t>Ensino pós  médio  e concomitância  externa via ead</t>
  </si>
  <si>
    <t xml:space="preserve">Ensino Remoto Emergencial </t>
  </si>
  <si>
    <t>Ensino Remoto pós pandemia</t>
  </si>
  <si>
    <t>Ensino remoto mais eficiente</t>
  </si>
  <si>
    <t>Ensino Remoto Emergencial e suas metodologias de avaliação</t>
  </si>
  <si>
    <t>Ensino técnico</t>
  </si>
  <si>
    <t>Ensino técnico noturno</t>
  </si>
  <si>
    <t>Ensino Tecnológico</t>
  </si>
  <si>
    <t>Ensino semi-presencial (Educação a Distância)</t>
  </si>
  <si>
    <t>Ensino pós médio</t>
  </si>
  <si>
    <t>Ensino presencial</t>
  </si>
  <si>
    <t>Ensino Pratico para a vida em geral</t>
  </si>
  <si>
    <t>Ensino prático e experimental</t>
  </si>
  <si>
    <t>Ensino remoto- Como mensurar o volume de leitura adequado para o aprendizado</t>
  </si>
  <si>
    <t>Novo currículo para o Ensino Médio</t>
  </si>
  <si>
    <t xml:space="preserve">Novo Ensino Médio </t>
  </si>
  <si>
    <t>Novo curriculo e organização corricular</t>
  </si>
  <si>
    <t>Novas DCNs</t>
  </si>
  <si>
    <t>Novas metodologias para o ensino a partir das TIC´s</t>
  </si>
  <si>
    <t>Novas Tecnologias para ensino</t>
  </si>
  <si>
    <r>
      <rPr>
        <sz val="11"/>
        <rFont val="Calibri"/>
        <family val="2"/>
        <scheme val="minor"/>
      </rPr>
      <t>Novas metodologias de ensino</t>
    </r>
    <r>
      <rPr>
        <sz val="11"/>
        <color rgb="FFFF0000"/>
        <rFont val="Calibri"/>
        <family val="2"/>
        <scheme val="minor"/>
      </rPr>
      <t xml:space="preserve"> </t>
    </r>
  </si>
  <si>
    <t>Organização curricular - horario não favorece aos alunos que PRECISAM fazer estágio</t>
  </si>
  <si>
    <t>Organização curricular (BNCC)</t>
  </si>
  <si>
    <t>Organização curricular (Redistribuição de matérias técnicas para equilibrar os cursos e retorno de biologia e geografia no terceiro ano!)</t>
  </si>
  <si>
    <t>Organização curricular e impacto social/regional do ensino</t>
  </si>
  <si>
    <t>Organização curricular- ensino médio integrado</t>
  </si>
  <si>
    <t>Organização curricular menos conservadora</t>
  </si>
  <si>
    <t>Organização curricular: não seria melhor para a sociedade investir mais em cursos concomitantes do que integrados?</t>
  </si>
  <si>
    <t>ORGANIZAÇÃO CURRICULAR: uniformização de disciplinas técnicas (carga horária e ementa) em todo o CEFET)</t>
  </si>
  <si>
    <t>organização das matérias no quesito da ordem a serem dadas</t>
  </si>
  <si>
    <t>Organização de ensino</t>
  </si>
  <si>
    <t>Organização de tempo e espaço de estudo</t>
  </si>
  <si>
    <t>Organização didatico-pedagógica</t>
  </si>
  <si>
    <t>Organização do tempo</t>
  </si>
  <si>
    <t>Organização dos bimestres</t>
  </si>
  <si>
    <t>Organização dos bimestres ou trimestres</t>
  </si>
  <si>
    <t>Organização dos horários de aula, para totalmente de manhã ou totalmente a tarde ou totalmente a noite</t>
  </si>
  <si>
    <t>Organização dos horários e grande de ensino dos professores bem estabelecida</t>
  </si>
  <si>
    <t>Organizaçao do setor de estágio</t>
  </si>
  <si>
    <t>Organização dos Professores</t>
  </si>
  <si>
    <t>Organização e comunicação por parte das coordenaçoes</t>
  </si>
  <si>
    <t>Organização interdisciplinar</t>
  </si>
  <si>
    <t>Preparação para o ENEM</t>
  </si>
  <si>
    <t>Preparação para vestibulares</t>
  </si>
  <si>
    <t>Prérequisitos</t>
  </si>
  <si>
    <t>prevalência da formação integrada</t>
  </si>
  <si>
    <t>Quantidade de conteúdo das disciplinas</t>
  </si>
  <si>
    <t>Reavaliação da carga horária dos cursos a fim de serem coerentes as demais programações como a de lazer disponíveis aos alunos.</t>
  </si>
  <si>
    <t>Reestruturação das grades curriculares</t>
  </si>
  <si>
    <t xml:space="preserve">Organizacao Curricular ou Reorganização Curricular </t>
  </si>
  <si>
    <t>Reestruturação da das matérias ao longo do curso ofertado para ser mais didático e integrados entre si.</t>
  </si>
  <si>
    <t>Reestruturação dos planos pedagógicos de cada curso que já estão defasados no tempo, é necessário atualizar</t>
  </si>
  <si>
    <t>Reestruturar carga horária, por exemplo: calculo e física, diluir contendo nos períodos seguintes .</t>
  </si>
  <si>
    <t>Reforma curricular EPTNM, incluindo redução de carga-horária e dinâmica de projetos, sobretudo no núcleo comum</t>
  </si>
  <si>
    <t>Reforma pedagógica, por exemplo: disciplinas extensas mas carga horaria curta.</t>
  </si>
  <si>
    <t>Reformulação da Grade Curricular</t>
  </si>
  <si>
    <t>Reformulação da grade curricular para aumentar a relevancia dos tópicos abordados</t>
  </si>
  <si>
    <t>Regulamentar a disciplina dos alunos de todos os cursos, adotando um código de conduta institucional</t>
  </si>
  <si>
    <t>Valorização de atividades extracurriculares, principalmente vinculados à cultura, esporte e música</t>
  </si>
  <si>
    <t>ensinar á aprender a estudar</t>
  </si>
  <si>
    <t>ELIMINAR A ""TEORIA DO COITADINHO"". OS ALUNOS DEVEM SER RESPONSÁVEIS, TANTO NOS ERROS QUANTO NOS ACERTOS"</t>
  </si>
  <si>
    <t>Ensino voltado para a realidade do mercado de trabalho</t>
  </si>
  <si>
    <t>Ensino voltado à realidade econômica, social e cultural pós 2021</t>
  </si>
  <si>
    <t>entender que uma grande quantidade de atividade nao é corresponde a uma boa qualidade de ensino</t>
  </si>
  <si>
    <t>Extensão verdadeira como meio de ensino</t>
  </si>
  <si>
    <t>Extensão continuada</t>
  </si>
  <si>
    <t>Extensão como forma de ensino</t>
  </si>
  <si>
    <t>Extensão com a comunidade</t>
  </si>
  <si>
    <t>Extensão</t>
  </si>
  <si>
    <t>Implementação do novo ensino médio</t>
  </si>
  <si>
    <t>Interdisciplinaridade e contextualização</t>
  </si>
  <si>
    <t>Interdisciplinaridade para o mercado de trabalho</t>
  </si>
  <si>
    <t>Interdisciplinaridade</t>
  </si>
  <si>
    <t xml:space="preserve">Padronização de ferramentas no Ensino a Distância </t>
  </si>
  <si>
    <t>Formas de interagir a distância com outros alunos que cursam o ensino remoto</t>
  </si>
  <si>
    <t>Flexibilização da modalidade de ensino para deficientes físicos e portadores de necessidades especiais, permitindo sempre o ensino EAD ou remoto para este público</t>
  </si>
  <si>
    <t>Impacto do EAD no aprendizado do aluno</t>
  </si>
  <si>
    <t>Impactos da pandemia no ensino</t>
  </si>
  <si>
    <t>IMPACTOS DO ENSINO A DISTÂNCIA</t>
  </si>
  <si>
    <t>Inovação e aperfeiçoamento do ensino a distância</t>
  </si>
  <si>
    <t>Introdução do Ensino a distância</t>
  </si>
  <si>
    <t>Método de ensino à distância</t>
  </si>
  <si>
    <t>Metodologia de ensino a distância</t>
  </si>
  <si>
    <t>Métodos de educação como educação a distância</t>
  </si>
  <si>
    <t xml:space="preserve">Métodos de avaliação no ensino remoto </t>
  </si>
  <si>
    <t>MODELO HIBRIDO DE ENSINO (EAD + PRESENCIAL)</t>
  </si>
  <si>
    <t>Não a Educação a Distância</t>
  </si>
  <si>
    <t>Oferta de formações a distância, inclusive para professores</t>
  </si>
  <si>
    <t>Saber se todos estão de acordo com ensino a distância</t>
  </si>
  <si>
    <t>Sistema de educação a distância</t>
  </si>
  <si>
    <t>Tecnologias do Ensino à Distância</t>
  </si>
  <si>
    <t>Uso do ensino a distância, mesmo quando não houver mais pandemia</t>
  </si>
  <si>
    <t>Varias materias podem continuar sendo a distância</t>
  </si>
  <si>
    <t>falta da socialização no ensino remoto</t>
  </si>
  <si>
    <t>Fim do ensino remoto</t>
  </si>
  <si>
    <t>METODOLOGIA DE ENSINO REMOTO EMERGENCAL NO PPGA</t>
  </si>
  <si>
    <t>Metodologias de ensino para EAD</t>
  </si>
  <si>
    <t>Metodologias de Ensino para o ensino remoto/ híbrido</t>
  </si>
  <si>
    <t xml:space="preserve">Metodologias de ensino no Ensino Remoto Emergencial </t>
  </si>
  <si>
    <t>No contexto do Ensino Remoto, a percepção dessa nova dinâmica como uma possível via alternativa, mesmo fora do contexto pandêmico</t>
  </si>
  <si>
    <t>perspectiva do ensino de qualidade no ensino remoto emergencial. A qualidade pode ser melhorada?</t>
  </si>
  <si>
    <t>Recuperação dos conteúdos perdidos durante o ensino remoto</t>
  </si>
  <si>
    <t xml:space="preserve">Revisão ensino remoto. </t>
  </si>
  <si>
    <t>Termos de ensino remoto</t>
  </si>
  <si>
    <t xml:space="preserve">Excesso de atividades no ERE </t>
  </si>
  <si>
    <t>Excesso de aulas assíncronas no ERE</t>
  </si>
  <si>
    <t>No ERE estão fixados somente nas notas dos alunos e não na aprendizagem dos mesmo.</t>
  </si>
  <si>
    <t>os alunos estao aprendendo com o ERE ou so entregando atividades?</t>
  </si>
  <si>
    <t>Planejamento da instituição. Uma vez que o ERE foi arquitetado em 1 mês, nosso ano de 2021 deve ser melhor esquematizado</t>
  </si>
  <si>
    <t xml:space="preserve">Plataformas do ERE </t>
  </si>
  <si>
    <t>POLÍTICA DE INCLUSÃO</t>
  </si>
  <si>
    <t>Políticas de inclusão para alunos que precisam de um acompanhamento pedagógico especializado</t>
  </si>
  <si>
    <t>Regras claras e gerais para organizar o ERE quanto à carga de atividades</t>
  </si>
  <si>
    <t xml:space="preserve">CATEGORIA: EDUCAÇÃO À DISTÂNCIA, ENSINO REMOTO EMERGENCIAL E PANDEMIA </t>
  </si>
  <si>
    <t>Relação aulas - atividades extra aulas durante o ERE</t>
  </si>
  <si>
    <t>Forma de avaliação no ERE</t>
  </si>
  <si>
    <t>Formas de atender a demanda dos alunos em relação ao ERE</t>
  </si>
  <si>
    <t>Instrumentos/meios de ensino no ERE</t>
  </si>
  <si>
    <t>Limite máximo de alunos por turma durante o ERE</t>
  </si>
  <si>
    <t>Melhoria no ERE</t>
  </si>
  <si>
    <t>Qualidade do ensino durante o ERE</t>
  </si>
  <si>
    <t>Quantidade de plataformas a serem utilizadas no ERE</t>
  </si>
  <si>
    <t>quao efetivo tem sido o ERE?</t>
  </si>
  <si>
    <t>Quebra de requisitos durante o ERE</t>
  </si>
  <si>
    <t>tamanho do bimestre no ERE</t>
  </si>
  <si>
    <t>Materiais que poderiam ser ofertadas online</t>
  </si>
  <si>
    <t>Maior disponibilidade de tomadas na biblioteca</t>
  </si>
  <si>
    <t>Mais salas de estudos, a biblioteca costuma ficar lotada</t>
  </si>
  <si>
    <t>Melhorias biblioteca</t>
  </si>
  <si>
    <t>papel educativo da biblioteca</t>
  </si>
  <si>
    <t>Qualidade da biblioteca e acesso a revistas e bancos de dados online</t>
  </si>
  <si>
    <t>Quantidade de atividades assíncronas</t>
  </si>
  <si>
    <t>Abordagem multidisciplinar de ensino</t>
  </si>
  <si>
    <t>abordagem de temáticas relacionadas a vida prática de quem ingressa no mercado de trabalho</t>
  </si>
  <si>
    <t>abordagem da temáticas sobre a vida real de quem ingressa no mercado de trabalho</t>
  </si>
  <si>
    <t>Abertura do CEFET para alunos de baixa renda do ensino publico estadual</t>
  </si>
  <si>
    <t>Abusos dentro da instituição</t>
  </si>
  <si>
    <t>Documentos que são produzidos pela instituição ou que chegam de fora: alinhar para que servem, quem faz, onde entrega, quem faz.</t>
  </si>
  <si>
    <t>Aceitação do público mais experientes como também dos que estão a procura de nova graduação.</t>
  </si>
  <si>
    <t>Evasão nos cursos médio noturnos</t>
  </si>
  <si>
    <t>Evasão universitária devido a ausência de atividade universitária.</t>
  </si>
  <si>
    <t>Evasão Escolar</t>
  </si>
  <si>
    <t xml:space="preserve">Evasão e permanência </t>
  </si>
  <si>
    <t>Investigar os motivos da evasão escolar e discutir meios para diminuir os índices</t>
  </si>
  <si>
    <t>Repetência e evasão</t>
  </si>
  <si>
    <t>Estratégias para evitar a evasão e a reprovação</t>
  </si>
  <si>
    <t>Não repetição de todas as matérias caso o aluno reprove</t>
  </si>
  <si>
    <t>Repetição de ano do ensino técnico integrado</t>
  </si>
  <si>
    <t>Ter a emissão do certificado de conclusao do ensino médio,se o aluno ficar dependente no 3 ano somente em matéria s técnicas.</t>
  </si>
  <si>
    <t>Regime de Dependência</t>
  </si>
  <si>
    <t>Mais horários noturnos para que alunos da graduação possam fazer estagio</t>
  </si>
  <si>
    <t>Necessidade de estagio para formação no ensino médio</t>
  </si>
  <si>
    <t>Proporcionar horários mais flexíveis para os alunos conseguirem estagiar desde cedo.</t>
  </si>
  <si>
    <t>Estudante segue para a universidade sem concluir o estágio e por sua vez o ensino técnico profissionalizante</t>
  </si>
  <si>
    <t>Fazer o cefet proporcionar estágio</t>
  </si>
  <si>
    <t>Flexibilidade nos horários do estágio</t>
  </si>
  <si>
    <t>Flexibilização das formas de estágio, e possibilidades de aprendizado profissional</t>
  </si>
  <si>
    <t>FLEXIBILIZAÇÃO PARA INÍCIO DE ESTÁGIO</t>
  </si>
  <si>
    <t>Gestão de Estágios com mais amplitude, no sentido do feedback da instituição que recebe o discente</t>
  </si>
  <si>
    <t>Horário das aulas e pessoas que precisam fazer estágio/ trabalhar.</t>
  </si>
  <si>
    <t>Horários horríveis e inadequados para quem faz estágio</t>
  </si>
  <si>
    <t>Ingressão em Estágios</t>
  </si>
  <si>
    <t>Melhorar a comunicação do setor de estágio com os alunos formados principalmente durante a pandemia!</t>
  </si>
  <si>
    <t>Melhores informações, organização em relação a estágio e projetos de extensão/pesquisa/iniciação científica para os estudantes, em todas as etapas principalmente em relação a finalização(relatórios, burocracia obrigatórias) do projeto, nos sites do CEFET-MG não possuem todas as informações necessárias.</t>
  </si>
  <si>
    <t>Não obrigatoriedade de estágio para alunos já inseridos no mercado de trabalho</t>
  </si>
  <si>
    <t>Oferta de estágios</t>
  </si>
  <si>
    <t>orientação deficitária para estágios</t>
  </si>
  <si>
    <t>Os requisitos do estágio</t>
  </si>
  <si>
    <t>Palestras focadas em estágios e mercado de trabalho pós curso</t>
  </si>
  <si>
    <t>Permitir que a realização de estágio seja menos burocrática</t>
  </si>
  <si>
    <t>Programas de estágio que proporcione verdadeiro aprendizado</t>
  </si>
  <si>
    <t>Recomendações acerca da procura e ingresso em estágios</t>
  </si>
  <si>
    <t>Tempo de estágio obrigatório</t>
  </si>
  <si>
    <t>Tornar o estágio não ogrigatório, substituindo-o por TCC</t>
  </si>
  <si>
    <t>Trabalho como princípio educativo: não seria melhor educar para o trabalho quem está disposto ou tem necessidade de aprender?</t>
  </si>
  <si>
    <t>Valorização de atividades práticas e trabalho como forma de aprendizado</t>
  </si>
  <si>
    <t>Conciliação entre trabalho e atividades escolares</t>
  </si>
  <si>
    <t>Falta do contato com mercado de trabalho durante a formação</t>
  </si>
  <si>
    <t>Formação para um mercado de trabalho globalizado</t>
  </si>
  <si>
    <t>Gestão do trabalho: perfil e organização dos discentes</t>
  </si>
  <si>
    <t>Inovação do preparo do aluno para o mercado de trabalho</t>
  </si>
  <si>
    <t>Inserção de temas atuais e utilizados no mercado de trabalho</t>
  </si>
  <si>
    <t xml:space="preserve">Inserção do aluno no mercado de trabalho </t>
  </si>
  <si>
    <t>Inserção do egresso no mundo do trabalho</t>
  </si>
  <si>
    <t>INSERÇÃO DO ESTUDANTE NA INDUSTRIA</t>
  </si>
  <si>
    <t>Integração com o mundo do trabalho</t>
  </si>
  <si>
    <t>Integração ensino trabalho</t>
  </si>
  <si>
    <t>Mercado de trabalho</t>
  </si>
  <si>
    <t>Modelos de parceiras para viabilizar  as melhores possibilidades de acesso do egresso ao mundo do trabalho.</t>
  </si>
  <si>
    <t>mundo do trabalho</t>
  </si>
  <si>
    <t>Perfil do egresso do ensino técnico</t>
  </si>
  <si>
    <t>Perfil do egresso versus Metodologias de ensino</t>
  </si>
  <si>
    <t>Perfil do egresso: porque formar técnicos integrados que em sua maioria não atuam imdediatamente no mundo do trabalho?</t>
  </si>
  <si>
    <t>Perfil do egresso (principalmente no que tange os resultados do Tema de Impacto e Inserção Social do Ensino)</t>
  </si>
  <si>
    <t>Perspectivas e possibilidades profissionais</t>
  </si>
  <si>
    <t>Políticas de inserção do egresso no mercado de trabalho.</t>
  </si>
  <si>
    <t>Prática no trabalho</t>
  </si>
  <si>
    <t>Práticas para conciliar trabalho e estudo</t>
  </si>
  <si>
    <t>Programas de inserção no mercado de trabalho</t>
  </si>
  <si>
    <t>relação educação, trabalho e sociedade</t>
  </si>
  <si>
    <t>Relação ensino x mercado</t>
  </si>
  <si>
    <t>Relação entre o ensino e o Mundo do Trabalho</t>
  </si>
  <si>
    <t>Relevância dos cursos ofertados para o mercado de trabalho atual.</t>
  </si>
  <si>
    <t>Sobre a recuperação pois são trabalhos difícil</t>
  </si>
  <si>
    <t>Tecnologia aplicada no mercado de trabalho</t>
  </si>
  <si>
    <t>Temos dificuldade de chegar no trabalho por causa dos anibus</t>
  </si>
  <si>
    <t>Estrutura curricular dos cursos técnicos</t>
  </si>
  <si>
    <t>Estruturação da grade curricular</t>
  </si>
  <si>
    <t>Excesso e carga pesada das matérias não incentiva o aluno a fazer atividades extracurriculares</t>
  </si>
  <si>
    <t>Flexibilização curricular</t>
  </si>
  <si>
    <t xml:space="preserve">Flexibilização da carga horária </t>
  </si>
  <si>
    <t>Flexibilização das estruturas curriculares: para facilitar a adpatação aos cenários globais</t>
  </si>
  <si>
    <t>Flexibilização dos PPC's, de forma possibilitar a inovação curricular e que essa seja continuada e de acordo com as demandas sociais.</t>
  </si>
  <si>
    <t>Flexibilização na realização das disciplinas para formandos</t>
  </si>
  <si>
    <t>Flexibilização de matérias</t>
  </si>
  <si>
    <t>Fornecer mais cursos extracurriculares sobre tecnologias/ferramentas para conectar com o perfil dos mais diversos alunos</t>
  </si>
  <si>
    <t>Grade curricular</t>
  </si>
  <si>
    <t>GRADE CURRICULAR DO PPGA</t>
  </si>
  <si>
    <t>Grade curricular extensa</t>
  </si>
  <si>
    <t>grade curricular que as vezes está  desatualizada em alguns cursos</t>
  </si>
  <si>
    <t>Grade de Letras precisa de mais gramática, pois saímos do curso sem saber</t>
  </si>
  <si>
    <t>hierarquia das disciplinas</t>
  </si>
  <si>
    <t>Impacto da grade extensa de disciplinas do curso técnico no desempenho dos alunos</t>
  </si>
  <si>
    <t>Incentivo à atividades extra curriculares</t>
  </si>
  <si>
    <t>Inserção, à grade curricular, com maior ênfase, de Estudos práticos no campo da editoração (Diagramação, projeto gráfico)</t>
  </si>
  <si>
    <t>Integração curricular</t>
  </si>
  <si>
    <t>Integração curricular (disciplinas integradoras)</t>
  </si>
  <si>
    <t>Integração curricular baseada no desenvolvimento de competências necessárias à formação contemporânea.</t>
  </si>
  <si>
    <t>Integração das disciplinas</t>
  </si>
  <si>
    <t>Integração de conteúdos</t>
  </si>
  <si>
    <t>Integração do Projeto Pedagógico de curso com as demandas locais</t>
  </si>
  <si>
    <t>Integração dos conteúdos das disciplinas com foco na aplicação prática</t>
  </si>
  <si>
    <t>Integração de recuperações em todos os bimestres</t>
  </si>
  <si>
    <t>Malha curricular</t>
  </si>
  <si>
    <t>Matérias estudadas no ensino médio</t>
  </si>
  <si>
    <t>Matérias optativas</t>
  </si>
  <si>
    <t>Matriz curricular</t>
  </si>
  <si>
    <t>Nivelamento curricular</t>
  </si>
  <si>
    <t>Redução e restruturação de grades curriculares</t>
  </si>
  <si>
    <t>Restruturação da matriz curricular mais condinzente com o mercado de trabalho</t>
  </si>
  <si>
    <t>multi-disciplinaridade entre as engenharias, flexibilização e incentivo a materias em outros cursos</t>
  </si>
  <si>
    <t>Não ter trabalhos interdisciplinares</t>
  </si>
  <si>
    <t>Oferta de disciplinas práticas(laboratório) em tempos de pandemia / guerra</t>
  </si>
  <si>
    <t>Oferta de disciplinas sobre Educação Financeira</t>
  </si>
  <si>
    <t>Oferta Disciplinas Optativas</t>
  </si>
  <si>
    <t>Oferta de novos cursos</t>
  </si>
  <si>
    <t>Oportunidades para os  indivíduos que precisam retomar os estudos, independente da sua idade.</t>
  </si>
  <si>
    <t>Possibilidade de realizar disciplinas durante as férias</t>
  </si>
  <si>
    <t>Projetos integradores a partir de problemas concretos da realidade social</t>
  </si>
  <si>
    <t>projetos interdisciplinares</t>
  </si>
  <si>
    <t>Projetos interdisciplinares e transdisciplinares entre as graduações e o ensino técnico</t>
  </si>
  <si>
    <t>Projetos opcionais de ensino de Língua Brasileira de Sinais.</t>
  </si>
  <si>
    <t>Projetos pessoais (github, gitlab, etc)</t>
  </si>
  <si>
    <t>REVISÃO DAS DISCIPLINAS DISPONIBILIZADAS NO PPGA</t>
  </si>
  <si>
    <t>Transversalidade e interdisciplinaridade (Ensino, pesquisa e extensão).</t>
  </si>
  <si>
    <t>Transversalidade e multidisciplinaridade da educação ambiental</t>
  </si>
  <si>
    <t>Transparência das informações</t>
  </si>
  <si>
    <t>TRANSPARÊNCIA E DISCUSSÃO DOS ATOS DE GESTÃO E REESTRUTURAÇÃO ADM;</t>
  </si>
  <si>
    <t>Transparência nas decisões da diretoria</t>
  </si>
  <si>
    <t>Desejo do estudante de fazer o curso técnico, e não só as disciplinas do ensino médio</t>
  </si>
  <si>
    <t>Equidade na distribuição das aulas e disciplinas</t>
  </si>
  <si>
    <t>Estruturação das Disciplinas por temas</t>
  </si>
  <si>
    <t>Falta de empatia entre professor e aluno, fazendo com que algumas disciplinas sejam muito desgastantes.</t>
  </si>
  <si>
    <t>Falta de desorganização por parte dos professores</t>
  </si>
  <si>
    <t>Colaboração dos professores com alunos</t>
  </si>
  <si>
    <t>Escolha de professores</t>
  </si>
  <si>
    <t>formação continuada de professores, principalmente voltado para áreas educacionais</t>
  </si>
  <si>
    <t>Formação do professor do século XXI para o contexto das práticas pedagógicas de sala de aula</t>
  </si>
  <si>
    <t>Formação de servidores para o atendimento dos discentes PNEEs</t>
  </si>
  <si>
    <t>formação docente e técnico administrativo</t>
  </si>
  <si>
    <t>formação pedagógica docentes</t>
  </si>
  <si>
    <t>Formação pedagógica para professores (especialmente do técnico)</t>
  </si>
  <si>
    <t>Formação continuada de servidores para uma educação de sucesso para todos/as</t>
  </si>
  <si>
    <t>Gestão dos professores</t>
  </si>
  <si>
    <t>Igualdade na distribuição dos professores por departamento</t>
  </si>
  <si>
    <t>Infra estrutura para professores</t>
  </si>
  <si>
    <t>Interação entre professores e alunos (mesmo sendo uma escola com professores com dedicação exclusiva, raramente vice encontra os professores na escola)</t>
  </si>
  <si>
    <t>Licenciatura e/ou Formação Pedagógica de Professores como requisito para Lecionar na EPTNM</t>
  </si>
  <si>
    <t>Maior estímulo para os professores seguirem as datas de aulas, correção e apresentação de matéria.</t>
  </si>
  <si>
    <t>mais de um professor com a possibilidade de lecionar dentro de uma mesma disciplina, desde que seja por no mínimo um (01) bimestre integralmente</t>
  </si>
  <si>
    <t>Melhor conversação entre os professores sobre distribuição de exercícios.</t>
  </si>
  <si>
    <t>Melhora no canal de comunicação entre professores e alunos</t>
  </si>
  <si>
    <t>Melhoramento no ensino aprendizagem dos professores</t>
  </si>
  <si>
    <t>Melhoria na seleção de professores</t>
  </si>
  <si>
    <t>Monitoria, com o professor que aplica a matéria</t>
  </si>
  <si>
    <t>padronização da acessibilidade aos professores</t>
  </si>
  <si>
    <t>Papel do professor nas novas práticas pedagógicas</t>
  </si>
  <si>
    <t>Papel dos TAEs na gestão</t>
  </si>
  <si>
    <t>Professores</t>
  </si>
  <si>
    <t>Professores abusivos</t>
  </si>
  <si>
    <t>Professores arrogantes com os alunos</t>
  </si>
  <si>
    <t>professores com experiencia profissional real</t>
  </si>
  <si>
    <t>Professores com péssimo comportamento saindo ilesos de denúncias</t>
  </si>
  <si>
    <t>professores de outra áreas que prejudicam alunos e não contribuem para melhoria do curso de Letras</t>
  </si>
  <si>
    <t>Professores não preparados</t>
  </si>
  <si>
    <t>Professores que estejam realmente dispostos a tirar dúvidas</t>
  </si>
  <si>
    <t>Professores sem didática e nada compreensivos</t>
  </si>
  <si>
    <t>Professores sem ditática de ensino</t>
  </si>
  <si>
    <t>professores um pouco ignorantes</t>
  </si>
  <si>
    <t>Qualidades dos professores</t>
  </si>
  <si>
    <t>Reciclagem pedagógica e didática dos professores</t>
  </si>
  <si>
    <t>relacionamento entre funcionários e entre funcionários e alunos</t>
  </si>
  <si>
    <t>Respeito entre alunos e professores</t>
  </si>
  <si>
    <t>Respeito com profissional  da educação</t>
  </si>
  <si>
    <t>Responsabilidade do docente</t>
  </si>
  <si>
    <t>Tratamento grosseiro e inadequado de professores</t>
  </si>
  <si>
    <t>Verificação de motivos que levam professores a terem indices de reprovação muito altos se comparados aos demais</t>
  </si>
  <si>
    <t xml:space="preserve">Formação Continuada de Docentes (inclui treinamento e capacitação) </t>
  </si>
  <si>
    <t>Relação aluno-professor  (inclui interação e relacionamento)</t>
  </si>
  <si>
    <t>Equalização da carga horária entre docentes</t>
  </si>
  <si>
    <t>Método de ensino para alunos já inseridos no mercado de trabalho</t>
  </si>
  <si>
    <t>Método de ensino dos professores</t>
  </si>
  <si>
    <t>metodologia</t>
  </si>
  <si>
    <t>Método de ensino atualizado. A exemplo de outros países mais desenvolvidos que o Brasil, você pode ver que nesses países ao invés de ensinarem matérias que você nunca vai precisar utilizar na vida a não ser que você trabalhe com aquilo, eles ensinam coisas realmente necessárias como: primeiros socorros ou culinária.</t>
  </si>
  <si>
    <t>Método de ensino atualizado. Por exemplo: tenho aula de inglês, mas existem novos aparelhos tecnológicos que me permitem conversar pessoalmente com qualquer pessoa de qualquer país em tempo real sem você precisar falar outro idioma.</t>
  </si>
  <si>
    <t>Método de ensino de professores e adequação a tecnologias</t>
  </si>
  <si>
    <t>Metodologia de ensino (a maioria dos professores são excelentes e ensinam muito bem, mas tem alguns que não representam a qualidade do cefet)</t>
  </si>
  <si>
    <t>Metodologia de ensino (didática)</t>
  </si>
  <si>
    <t>Metodologia de ensino por parte dos professores</t>
  </si>
  <si>
    <t>Metodologia de Ensino Regional</t>
  </si>
  <si>
    <t>Metodologia introduzida na volta às aulas presenciais</t>
  </si>
  <si>
    <t>Metodologias ativas de ensino e aprendizagem</t>
  </si>
  <si>
    <t>Metodologias de aprendizagem</t>
  </si>
  <si>
    <t>Metodologias de Aprendizagem Ativa</t>
  </si>
  <si>
    <t>Metodologias de ensino adotados após a pandemia</t>
  </si>
  <si>
    <t>Metodologias de ensino ainda são tradicionais, o campus oferece estrutura para uma aula mais dinâmica porém os professores não se adequam.</t>
  </si>
  <si>
    <t>Metodologias de ensino e transposição didática para a EPTNM.</t>
  </si>
  <si>
    <t>Metodologias de ensino para os cursos técnicos</t>
  </si>
  <si>
    <t>Metodologias de ensino presencial</t>
  </si>
  <si>
    <t>Metodologias de ensino, avaliação de aprendizagem e autoavaliação institucional</t>
  </si>
  <si>
    <t>Motivação docente</t>
  </si>
  <si>
    <t>Mudança no modelo padrão de ensino professor-aluno e sala de aula verticalizada</t>
  </si>
  <si>
    <t>Nenhuma metodologia para perpetuação do aprendizado, alunos aprendem para fazer provas apenas</t>
  </si>
  <si>
    <t>Novos formatos de aula (rodas de conversa e tutorias guiadas)</t>
  </si>
  <si>
    <t xml:space="preserve">Padronização de ensino </t>
  </si>
  <si>
    <t>Pesquisa</t>
  </si>
  <si>
    <t>Pesquisa ao alcance de todos</t>
  </si>
  <si>
    <t>Pesquisa como meio de ensino</t>
  </si>
  <si>
    <t>Pesquisa como princípio pedagógico</t>
  </si>
  <si>
    <t>Pesquisa e Inovação</t>
  </si>
  <si>
    <t>pesquisa nos três níveis</t>
  </si>
  <si>
    <t>PNLD 2021</t>
  </si>
  <si>
    <t>Qualidade do ensino</t>
  </si>
  <si>
    <t>Qualidade das aulas</t>
  </si>
  <si>
    <t>Qualidade do ambiente de ensino</t>
  </si>
  <si>
    <t>Recursos bibliográficos e informacionais</t>
  </si>
  <si>
    <t>Recursos Didáticos para o Ensino</t>
  </si>
  <si>
    <t xml:space="preserve">Metodologias de ensino </t>
  </si>
  <si>
    <t>Método de ensino (inclui método de explicar e métodos de ensino)</t>
  </si>
  <si>
    <t>Filosofia da escola - Qual aluno o CEFET quer formar</t>
  </si>
  <si>
    <t>Filosofia do Ensino</t>
  </si>
  <si>
    <t>Família nos Conselhos do Ensino Médio Integrado</t>
  </si>
  <si>
    <t>Evitar a aplicação de poucas atividades avaliativas valendo muitos pontos ( 100 pontos divididos em apenas 3 avaliações)</t>
  </si>
  <si>
    <t>grande quantidade de atividades avaliativas, trabalhos e etc que acaba sobrecarregando os aluno</t>
  </si>
  <si>
    <t>Implementação de recursos modernos/ tecnologias às atividades educativas</t>
  </si>
  <si>
    <t>Maior divulgação das atividades extras</t>
  </si>
  <si>
    <t>Novos formatos de atividade de conclusão de curso, qualificação e defesa</t>
  </si>
  <si>
    <t>Número de atividades</t>
  </si>
  <si>
    <t>Organização para a divulgação das atividades</t>
  </si>
  <si>
    <t>Possibilidade de retorno às atividades presencias, mesmo que de forma reduzida.</t>
  </si>
  <si>
    <t>prazo da entrega de atividades e provas</t>
  </si>
  <si>
    <t>pressão decorrente das atividades e provas</t>
  </si>
  <si>
    <t>Qualidade das atividades</t>
  </si>
  <si>
    <t>quantidade de atividades para um mesmo dia</t>
  </si>
  <si>
    <t>Quantidade de atividades semai</t>
  </si>
  <si>
    <t>retorno das atividades presenciais de ensino na instituição</t>
  </si>
  <si>
    <t>Retorno as aulas presenciais. Vai acontecer ou não?</t>
  </si>
  <si>
    <t>Sobrecarga de atividades e seus impactos no desenvolvimento Acadêmico e psicológico dos alunos.</t>
  </si>
  <si>
    <t>Tempo entre as atividades</t>
  </si>
  <si>
    <t>Valorização ou desvalorização das atividades extra classe universitária.</t>
  </si>
  <si>
    <t>inexistência de uma padronização quanto à(s) plataforma(s) usadas nas atividades.</t>
  </si>
  <si>
    <t>Recuperação intermediária</t>
  </si>
  <si>
    <t>Recuperação Paralela</t>
  </si>
  <si>
    <t>Recuperações</t>
  </si>
  <si>
    <t>Reprovação como segregação política e social do discente</t>
  </si>
  <si>
    <t>Reprovação e fracasso escolar</t>
  </si>
  <si>
    <t>Reprovação escolar</t>
  </si>
  <si>
    <t>Reprovação Escolar do CEFET-MG</t>
  </si>
  <si>
    <t>Sistema de reprovação</t>
  </si>
  <si>
    <t>Sistema de ensino utilizado pelo professor</t>
  </si>
  <si>
    <t>Sistema de avaliação</t>
  </si>
  <si>
    <t>sobre a aplicação de exercicios que estao sendo exagerados</t>
  </si>
  <si>
    <t>Sobre notas</t>
  </si>
  <si>
    <t>Tempo de aula</t>
  </si>
  <si>
    <t>Tempo para a formação do estudante - desligamento compulsório</t>
  </si>
  <si>
    <t>tempo para dar provas</t>
  </si>
  <si>
    <t>Tentar promover uma possibilidade de formação multidiscplinar. Aluno de mecânica fazer discplinas em informática e vice-versa</t>
  </si>
  <si>
    <t>Ter mais pscicologo pra tá atendendo os alunos</t>
  </si>
  <si>
    <t>TI</t>
  </si>
  <si>
    <t>Ter um banheiro para tomar banho quando  preciso</t>
  </si>
  <si>
    <t>Ter mas onibus  com mas horário   temos  pouco  ônibus horário diversicados</t>
  </si>
  <si>
    <t xml:space="preserve">Trabalho como principio educativo </t>
  </si>
  <si>
    <t>Trabalho como princípio educativo e a pesquisa como princípio pedagógico</t>
  </si>
  <si>
    <t>Trabalho</t>
  </si>
  <si>
    <t>TRABALHO VOLUNTÁRIO</t>
  </si>
  <si>
    <t>Trabalho, geração de renda e novas perspectivas no cenário atual -  práticas e ações</t>
  </si>
  <si>
    <t>trabalhos extraclasses condizentes com a carga horaria de ensino</t>
  </si>
  <si>
    <t>Transdisciplinaridade</t>
  </si>
  <si>
    <t>Transexualidade (tratado com descaso pela instituição)</t>
  </si>
  <si>
    <t>Tutoriais de procedimentos burocráticos comuns.</t>
  </si>
  <si>
    <t>ULTIIZAÇÃO DE SOFTWARE</t>
  </si>
  <si>
    <t>Um horario exclusivo para  limpar as salas dos professores que sl</t>
  </si>
  <si>
    <t>Uma abordagem de ensino baseada no efeito Pigmaleão</t>
  </si>
  <si>
    <t>Unificação de plataformas para as atividades</t>
  </si>
  <si>
    <t>Uniformização da metodologia de uma mesma disciplina, para o ensino não ficar refém do professor</t>
  </si>
  <si>
    <t>Uniformização dos critérios de avaliação</t>
  </si>
  <si>
    <t>Universidade Pública e sociedade</t>
  </si>
  <si>
    <t>Uso da técnologia em sala</t>
  </si>
  <si>
    <t>Uso de ferramenta digital para melhor visualização de eventos físicas e  comportamentos matematicos</t>
  </si>
  <si>
    <t>Uso de softwares de simulação</t>
  </si>
  <si>
    <t>Uso do cefet para algumas atividades; ex: aulas práticas, pq só teórica ñ está legal.</t>
  </si>
  <si>
    <t>Uso dos laboratórios durante a pandemia</t>
  </si>
  <si>
    <t>Utilidade púbica</t>
  </si>
  <si>
    <t>Utilização da avaliação interna como ferramenta de gestão.</t>
  </si>
  <si>
    <t>Utilização de software para dinamizar o ensino</t>
  </si>
  <si>
    <t>Utilizar a tecnologia a favor do ensino</t>
  </si>
  <si>
    <t>Utilizar laboratórios , para desenvolver tarefas</t>
  </si>
  <si>
    <t>utilização dos laboratórios</t>
  </si>
  <si>
    <t>Utilizar de métodos de avaliação dos professores e da instituição pelos alunos todos os semestres</t>
  </si>
  <si>
    <t>Valorização da profissão docente</t>
  </si>
  <si>
    <t>Valorização dos TA's</t>
  </si>
  <si>
    <t>Valorização do esporte e da educação física</t>
  </si>
  <si>
    <t>ver que existe o periodo de aula noturno</t>
  </si>
  <si>
    <t>Verticalização do ensino</t>
  </si>
  <si>
    <t>Vinculo acadêmico x Industrias</t>
  </si>
  <si>
    <t>virar uma escola sem partido</t>
  </si>
  <si>
    <t>Visitas tecnicas</t>
  </si>
  <si>
    <t>Visitas técnicas periódicas</t>
  </si>
  <si>
    <t>Volta as aulas presenciais seguindo as ordens de distanciamento</t>
  </si>
  <si>
    <t xml:space="preserve">Retorno das aulas presenciais (incui volta às aulas) </t>
  </si>
  <si>
    <t>Vulnerabilidade econômica dos alunos</t>
  </si>
  <si>
    <t>Engessamento Institucional</t>
  </si>
  <si>
    <t>Envolvimento do pessoa da area pedagogica no desempenho do aluno para orienta-lo e acabar com pressão psicologia ""usando está palavra jubilar, antes procurar ajudar."</t>
  </si>
  <si>
    <t>Equipamentos multiusuários. Criação de um sistema integrado de cadastramento e utilização de equipamentos)</t>
  </si>
  <si>
    <t>Equipes de competição em geral e projetos de extensão e como esses são um gigantesco diferencial na formação do aluno. Como o trabalho também é.</t>
  </si>
  <si>
    <t>Escassez de tempo para projetos de extensão e iniciação científica devido a enorme carga horária obrigatória.</t>
  </si>
  <si>
    <t>Esclarecimento sobre o papel da escola</t>
  </si>
  <si>
    <t>escolha dos cursos a partir de demandas regionais</t>
  </si>
  <si>
    <t>Espaço físico para atividades no campus</t>
  </si>
  <si>
    <t>Esporte</t>
  </si>
  <si>
    <t>Estabelecer intercâmbios de fato, junto com outras escolas - Pública Estadual e Municipal</t>
  </si>
  <si>
    <t>Estimular a publicação de trabalhos acadêmicos e científicos</t>
  </si>
  <si>
    <t>Estratégias para inclusão no ensino de alunos com necessidades especiais</t>
  </si>
  <si>
    <t>Estrutura de laboratórios e sua importância durante o curso</t>
  </si>
  <si>
    <t>Estrutura tecnologica</t>
  </si>
  <si>
    <t>Esvaziamento do CGrad pelo Fórum de Coordenadores da Graduação.</t>
  </si>
  <si>
    <t>ÉTICA</t>
  </si>
  <si>
    <t>Ética Profissional do Docente (Assédio Moral, Cobrança Surreal, Pressão, etc.)</t>
  </si>
  <si>
    <t>Eventos cultural, baseado no  curso em gestão</t>
  </si>
  <si>
    <t>Evitar a ideologia - abertura de fato para todos a linhas de pensamento.</t>
  </si>
  <si>
    <t>Excesso de exercício e tarefas impostas por professores com pouco tempo de entrega.</t>
  </si>
  <si>
    <t>Excesso distribuição de carga assíncrona em detrimento da síncrona</t>
  </si>
  <si>
    <t>Excursões com intuito de mostrar a prática do nosso curso</t>
  </si>
  <si>
    <t>Existência de um DCE específico do curso de letras</t>
  </si>
  <si>
    <t>Fácil acesso à coordenação do curso</t>
  </si>
  <si>
    <t>Falta de didática de alguns docentes</t>
  </si>
  <si>
    <t>Falta de diálogo com os alunos em aula</t>
  </si>
  <si>
    <t>falta de estímulo para buscar conhecimento, sempre foi só decorar a matéria e fazer a prova.</t>
  </si>
  <si>
    <t>Falta de saber ouvir os alunos em aula</t>
  </si>
  <si>
    <t>Falta de valorização das habilidades do aluno.</t>
  </si>
  <si>
    <t>Feminismo</t>
  </si>
  <si>
    <t>Ferramentas Essenciais para Pesquisadores</t>
  </si>
  <si>
    <t>Ferramentas para alunos com déficit no ensino</t>
  </si>
  <si>
    <t>Ferramentas para engajamento</t>
  </si>
  <si>
    <t>Fim Das Aulas Aos Sábados/ Adequação da Grade</t>
  </si>
  <si>
    <t>Fim das avaliações somativas</t>
  </si>
  <si>
    <t>Fisica</t>
  </si>
  <si>
    <t>Flexibilização do ambiente de ensino dando opção dos professores darem aulas em locais diferentes do campus como a praça.</t>
  </si>
  <si>
    <t>Foco na verticalização  em todos os campi</t>
  </si>
  <si>
    <t>Foco no ensino técnico</t>
  </si>
  <si>
    <t>Foco no retorno social para a sociedade</t>
  </si>
  <si>
    <t>Fomentar a pesquisa e a inovação em todos os níveis de ensino</t>
  </si>
  <si>
    <t>Fomento à pesquisa e à iniciação científica</t>
  </si>
  <si>
    <t>Forma de seleção de alunos</t>
  </si>
  <si>
    <t>Forma mais clara de apresentar a política de ensino para novos alunos da instituição</t>
  </si>
  <si>
    <t>Formação crítica e emancipadora</t>
  </si>
  <si>
    <t>Formação empreendedora</t>
  </si>
  <si>
    <t>Formação híbrida e melhor aproveitamento dos recursos humanos da instituição</t>
  </si>
  <si>
    <t>FORMAÇÃO HUMANA, CIENTÍFICA E PROFISSIONAL</t>
  </si>
  <si>
    <t>formação humanista, reflexiva, crítica</t>
  </si>
  <si>
    <t>Formação humanística, científica e profissional</t>
  </si>
  <si>
    <t>Formação humanística, técnica e tecnologia</t>
  </si>
  <si>
    <t>Formação integral COM educação esportiva e artísitica</t>
  </si>
  <si>
    <t>Formação integral do indivíduo</t>
  </si>
  <si>
    <t>Formação profissionalizante</t>
  </si>
  <si>
    <t>Formação Técnica de qualidade e regional</t>
  </si>
  <si>
    <t>Formas de avaliação da aprendizagem</t>
  </si>
  <si>
    <t>Formas de avaliação do ensino-aprendizagem</t>
  </si>
  <si>
    <t>Formas de ingreso na instituiçõa</t>
  </si>
  <si>
    <t>Formas de reprovação e recuperação</t>
  </si>
  <si>
    <t>Formas mais modernas de avaliação de estudantes</t>
  </si>
  <si>
    <t>Formas para aumentar o engajamento dos alunos nas aulas</t>
  </si>
  <si>
    <t>Função  dos cargos administrativos</t>
  </si>
  <si>
    <t>Função do servidor público</t>
  </si>
  <si>
    <t>Funcionamento da profissão de técnico em relação a cada área que é ensinada</t>
  </si>
  <si>
    <t>Fundamentos Pedagógicos do Ensino</t>
  </si>
  <si>
    <t>Fundamentos teóricos pedagógicos</t>
  </si>
  <si>
    <t>Gabinetes para docentes</t>
  </si>
  <si>
    <t>GESTÃO</t>
  </si>
  <si>
    <t>Gestão de pessoas</t>
  </si>
  <si>
    <t>Gestão Pública</t>
  </si>
  <si>
    <t>Geração de renda</t>
  </si>
  <si>
    <t>Gravar as aulas em áudio, para alunos deficientes que assim necessitarem, fornecendo também  material impresso para este público</t>
  </si>
  <si>
    <t>Horário das aulas da graduação</t>
  </si>
  <si>
    <t>Horário de alguns cursos nos últimos períodos, o que dificulta a inserção do aluno no mercado</t>
  </si>
  <si>
    <t>Higiene</t>
  </si>
  <si>
    <t>Higienização dos campi</t>
  </si>
  <si>
    <t>Igualdade de Gênero</t>
  </si>
  <si>
    <t>Igualdade de recursos e melhorias entre os campus. Ex. Sempre ouvi falar que ""campus II recebe o que já não serve para o campus I, ou que determinado departamento é priorizado em detrimento de outro, com melhor infraestrutura,recursos, etc. Departamentos brigando por salas em um prédio?! Na melhor das hipóteses: "" corre, ocupa, porque se não vocês ficarão sem!""ou seja, sem uma sala, sem um laboratório, etc."</t>
  </si>
  <si>
    <t>Imersão técnica em Eng. Civil para os alunos dos 5 primeiros períodos: Software skills, Personal Skills, contato com o mercado.</t>
  </si>
  <si>
    <t>Impacto das avaliações e dos critérios de pontuação na trajetória discente</t>
  </si>
  <si>
    <t>Impacto da universidade na psicologia dos alunos</t>
  </si>
  <si>
    <t>impacto do ambiente acadêmico na saúde mental dos estudantes</t>
  </si>
  <si>
    <t>Implantação de cursos de mestrado e doutorado</t>
  </si>
  <si>
    <t>Implantação de um Sistema Contínuo de Avaliação Institucional</t>
  </si>
  <si>
    <t>Implantação do denominado ""novo ensino médio"" no âmbito dos cursos técnicos do CEFET-MG"</t>
  </si>
  <si>
    <t>Implantacao do novo ensino medio</t>
  </si>
  <si>
    <t>Implantação do sistema trimestral ou semestral</t>
  </si>
  <si>
    <t>Implementação de programas de capacitação de estudantes</t>
  </si>
  <si>
    <t>Implementacao de uma pedagogia de projetos</t>
  </si>
  <si>
    <t>Importância das áreas de humanas  nos cursos técnicos</t>
  </si>
  <si>
    <t>inacessibilidade existente no campus para pessoas com deficiência</t>
  </si>
  <si>
    <t>Incentivo à educação empreendedora desde o início dos cursos</t>
  </si>
  <si>
    <t>Impacto e inserção social e regional do ensino (Resultados e planejamentos eficientes sem politicagem)</t>
  </si>
  <si>
    <t>Impacto social do CEFET</t>
  </si>
  <si>
    <t>Impactos da crise econômica na educação</t>
  </si>
  <si>
    <t>Importância da educação para uma nação</t>
  </si>
  <si>
    <t>Importância de se estudar</t>
  </si>
  <si>
    <t>importância do ensino para a sociedade</t>
  </si>
  <si>
    <t>importancia do ensino para nossa formação pessoal</t>
  </si>
  <si>
    <t>Importância do lazer</t>
  </si>
  <si>
    <t>Incentivo à ocupação e o pertencimento dos espaços do cefet (uma unidade tão grande e tem espaços que os alunos nem conhecem ou frequentam)</t>
  </si>
  <si>
    <t>Impacto e a inserção social e regional do ensino</t>
  </si>
  <si>
    <t>impacto da política na limitação do conhecimento</t>
  </si>
  <si>
    <t>Incentivo à participação em ações de inovação e empreendedorismo</t>
  </si>
  <si>
    <t>Incentivo ao microempreendedorismo</t>
  </si>
  <si>
    <t>INOVAÇÃO E EMPREENDEDORISMO</t>
  </si>
  <si>
    <t>Autodida e as dificuldades de se empreeder</t>
  </si>
  <si>
    <t>Incentivo à participação em ações práticas na engenharia (Visitas técnicas a canteiros, empresas...)</t>
  </si>
  <si>
    <t>Incentivo à pesquisa</t>
  </si>
  <si>
    <t>Incentivo e apoio à publicação de obras (e-book)</t>
  </si>
  <si>
    <t>Incentivos a pesquisa entre alunos e professores.</t>
  </si>
  <si>
    <t>maior investimento em pesquisa</t>
  </si>
  <si>
    <t>Projetos de pesquisa no âmbito criativo, como letras e artes</t>
  </si>
  <si>
    <t>Sobre a necessidade do investimento em ciência, inovação e pesquisa</t>
  </si>
  <si>
    <t>Inserção da extensão no currículo</t>
  </si>
  <si>
    <t>Maior valorização dos projetos de extensão</t>
  </si>
  <si>
    <t>Mais projetos de extensão</t>
  </si>
  <si>
    <t>Não utilização de Coeficiente de rendimento como requisito para participar de projetos de extensão</t>
  </si>
  <si>
    <t>Oferta de mais projetos de extensão para familiarizar o discente com o mercado de trabalho como uma política de ensino</t>
  </si>
  <si>
    <t>Projetos de extensão</t>
  </si>
  <si>
    <t>Projetos de extensão como incentivo ao mundo científico</t>
  </si>
  <si>
    <t>Projetos de extensão comunitária</t>
  </si>
  <si>
    <t xml:space="preserve">Programas de extensão </t>
  </si>
  <si>
    <t>abordagem de temas realmente interessanta a tdos e não apenas a algumasm</t>
  </si>
  <si>
    <t>Acompanhamento do cumprimento do plano de ensino</t>
  </si>
  <si>
    <t>Adaptação e Adequação À Rotina Acadêmica</t>
  </si>
  <si>
    <t>Adequação da qualidade das aulas com as avaliações</t>
  </si>
  <si>
    <t>Subcategoria: Relações Gerais e Ambiente Escolar</t>
  </si>
  <si>
    <t>Afeto no trato das relações escolares</t>
  </si>
  <si>
    <t>Ambiente escolar</t>
  </si>
  <si>
    <t>Articulação pesquisa extensão e ensino</t>
  </si>
  <si>
    <t>Atualização/modernização do projeto pedagógico</t>
  </si>
  <si>
    <t>cefet como exemplo profissional para seus alunos.</t>
  </si>
  <si>
    <t>CEFET forma técnicos ou é uma porta de entrada para a universidades?</t>
  </si>
  <si>
    <t>Cefet proporcionar mais eventos</t>
  </si>
  <si>
    <t>cobranca dos alunos</t>
  </si>
  <si>
    <t>Colegiado, NDE e Coordenadores de Eixos, definir os papéis e capacitá-los.</t>
  </si>
  <si>
    <t>Com o ensino provido, aluno consegue se preparar para lidar com tecnologias do futuro?</t>
  </si>
  <si>
    <t>Como são onze semestres, seriam onze ou mais Programas: BIM, GeoSlope (estabilidade de taludes), Estrutural, Combate à Incêndio, Hidráulica, SIG-Sistema de Informação Geográfica, Curvas de Nível, etc.</t>
  </si>
  <si>
    <t>Contribuição DOCENTE e institucional para o fracasso escolar</t>
  </si>
  <si>
    <t>Cursos noturnos</t>
  </si>
  <si>
    <t>Cursos Técnicos</t>
  </si>
  <si>
    <t>Atenção igual a todos os cursos</t>
  </si>
  <si>
    <t>Decisão técnicas, não políticas</t>
  </si>
  <si>
    <t>Demandas da sociedade em Minas Gerais</t>
  </si>
  <si>
    <t>Disciplina</t>
  </si>
  <si>
    <t>Discussão sobre que tipo de profissional desejamos formar e o que a sociedade espera disso nos dias atuais</t>
  </si>
  <si>
    <t>ensino, pesquisa e extensão</t>
  </si>
  <si>
    <t>Integração de ensino, pesquisa, extensão e Inovação</t>
  </si>
  <si>
    <t xml:space="preserve">Indissociabilidade entre Ensino, Pesquisa e Extensão </t>
  </si>
  <si>
    <t xml:space="preserve">Integração ensino, pesquisa e extensão </t>
  </si>
  <si>
    <t xml:space="preserve">Inclusão de pessoas com deficiência </t>
  </si>
  <si>
    <t>Inclusão digital</t>
  </si>
  <si>
    <t>Inclusão e aspectos sociais</t>
  </si>
  <si>
    <t xml:space="preserve">inclusão escolar </t>
  </si>
  <si>
    <t>Inclusão e Diversidade</t>
  </si>
  <si>
    <t>Inclusão e diversidade de gênero na EPT</t>
  </si>
  <si>
    <t>Inclusão social</t>
  </si>
  <si>
    <t>INCLUSÃO NOS PLANOS DOS CURSOS DO TEMA RAÇA E GÊNERO</t>
  </si>
  <si>
    <t>Inclusão, acessibilidade, diversidade e gênero</t>
  </si>
  <si>
    <t>Inclusão de pessoas que tem necessidade de trabalhar e não conseguem se manter regulares no curso</t>
  </si>
  <si>
    <t>inclusão</t>
  </si>
  <si>
    <t>Inclusão de projetos multidisciplinares nos currículos</t>
  </si>
  <si>
    <t>Inclusão do ensino de Língua Espanhola em todas as unidades</t>
  </si>
  <si>
    <t>Inclusão das metodologias ativas nos currículos</t>
  </si>
  <si>
    <t>Incompreensão por parte dos alunos</t>
  </si>
  <si>
    <t>Incorporação digital nas aulas presenciais</t>
  </si>
  <si>
    <t>Incorporação do meio digital no ensino</t>
  </si>
  <si>
    <t>indice de reprovaçao</t>
  </si>
  <si>
    <t>Incentivo maior para a prática profissional desde o primeiro momento</t>
  </si>
  <si>
    <t>Incentivo da comunidade acadêmica em campanhas sociais(doação de sangue, órgãos)</t>
  </si>
  <si>
    <t>industria 4.0 e suas tecnologias habilitadoras</t>
  </si>
  <si>
    <t>Influência pedagógica para os discentes</t>
  </si>
  <si>
    <t>Informações importantes</t>
  </si>
  <si>
    <t>Informatização do processo de ensino</t>
  </si>
  <si>
    <t>Infraestrutura</t>
  </si>
  <si>
    <t>Infraestrutura (Adequação de espaços que favorem o estudo)</t>
  </si>
  <si>
    <t>Infraestrutura e recursos materiais</t>
  </si>
  <si>
    <t>Infraestrutura institucional</t>
  </si>
  <si>
    <t>Ingressão dos calouros</t>
  </si>
  <si>
    <t>INGRESSO</t>
  </si>
  <si>
    <t>ingresso de alunos e alunas</t>
  </si>
  <si>
    <t>Iniciação cientifica</t>
  </si>
  <si>
    <t>inovação da aprendizagem</t>
  </si>
  <si>
    <t>Inovação por meio da aprendizagem.</t>
  </si>
  <si>
    <t>Inovação do Ensino</t>
  </si>
  <si>
    <t>Inovação em Técnicas de Ensino</t>
  </si>
  <si>
    <t>Inovação das metodologias de ensino</t>
  </si>
  <si>
    <t xml:space="preserve">Inovacao por meio do ensino </t>
  </si>
  <si>
    <t>Inovação tecnológica</t>
  </si>
  <si>
    <t>Inovações</t>
  </si>
  <si>
    <t>Inovações tecnológicas na área de cada curso</t>
  </si>
  <si>
    <t>Inovação e incentivo para  parcerias escolas-empresa</t>
  </si>
  <si>
    <t>Inserção da comunidade no campus</t>
  </si>
  <si>
    <t>inserção de 20% da carga horária EaD nos cursos técnicos</t>
  </si>
  <si>
    <t>Inserção de cursos de softwares de engenharia inves de programação</t>
  </si>
  <si>
    <t>Identificação de assédio moral</t>
  </si>
  <si>
    <t>Inserção de disciplinas com maior ênfase em literaturas de Língua portuguesa</t>
  </si>
  <si>
    <t>Inserção de metodologia científica para todos os cursos de graduação de forma uniforme (hoje parece que alguns cursos têm  e outros não)</t>
  </si>
  <si>
    <t>Inserção de uma disciplina, no curso de Letras, sobre gramática normativa</t>
  </si>
  <si>
    <t>Insercao definitiva nas posgraduacoes</t>
  </si>
  <si>
    <t>Inserção do discente no mercado (ou a inexistência de um mercado, ilusão de mercado que comporta todos, criada pelo capitalismo...)</t>
  </si>
  <si>
    <t>Inserção social</t>
  </si>
  <si>
    <t>Inserir a disciplina de Robótica em todos os cursos integrados.</t>
  </si>
  <si>
    <t>Instituição de saberes por competência nos currículos dos cursos</t>
  </si>
  <si>
    <t xml:space="preserve">instituição tem providenciado meios eficientes de acompanhar cada aluno pedagogicamente? </t>
  </si>
  <si>
    <t>Instrução em como fazer um relatório de conclusão de curso</t>
  </si>
  <si>
    <t>Instrução metodológica para o corpo docente</t>
  </si>
  <si>
    <t>Instrumentos do processo de avaliação</t>
  </si>
  <si>
    <t>Integração a teoria dos sistemas</t>
  </si>
  <si>
    <t>Integração com a comunidade externa</t>
  </si>
  <si>
    <t>Integração entre escola e famílias</t>
  </si>
  <si>
    <t>Integração ensino pesquisa</t>
  </si>
  <si>
    <t>Integração - Formação Geral  e Técnico</t>
  </si>
  <si>
    <t>Integração Empresa-CEFET-MG</t>
  </si>
  <si>
    <t>Integração dos níveis de ensino</t>
  </si>
  <si>
    <t>Integração entre o CEFET (escola tecnológica) e as empresas</t>
  </si>
  <si>
    <t>Integração escola comunidade</t>
  </si>
  <si>
    <t xml:space="preserve">Inteligencia Emocional </t>
  </si>
  <si>
    <t>Intercâmbio e Intercampi</t>
  </si>
  <si>
    <t>Intercâmbios com universidades brasileiras e estrangeiras</t>
  </si>
  <si>
    <t>Intercâmbio</t>
  </si>
  <si>
    <t>INTERNACIONALIZAÇÃO</t>
  </si>
  <si>
    <t>INTERNACIONALIZAÇÃO DO ENSINO</t>
  </si>
  <si>
    <t>internacionalização do CEFET-MG, acordo com universidades de lingua materna inglêsa.</t>
  </si>
  <si>
    <t>Integralização horizontal das disciplinas</t>
  </si>
  <si>
    <t>Inteligência artificial</t>
  </si>
  <si>
    <t>Inteligência Artificial, Industria 4.0</t>
  </si>
  <si>
    <t>Inter e transdiciplinaridade</t>
  </si>
  <si>
    <t>Inter/Multidisciplinaridade</t>
  </si>
  <si>
    <t>Interesse social da formação do aluno</t>
  </si>
  <si>
    <t>Introdução do Laboratório Editorial no curso da Letras</t>
  </si>
  <si>
    <t>Introduzir em todos os semestre uma disciplina de 30 horas exclusivamente de um Programa Computacional utilizado pelos engenheiros atualmente no mercado de trabalho</t>
  </si>
  <si>
    <t>INVESTIR NA RESPONSABILIDADE DO ALUNO QUANTO A REALIZAÇÃO DE TAREFAS E AVALIAÇÕES</t>
  </si>
  <si>
    <t>JORNADA DE TRABALHO DOS DOCENTES E DOS TAEs</t>
  </si>
  <si>
    <t>junção das matérias física, química e biologia em Ciências</t>
  </si>
  <si>
    <t>Juntos podemos mais. Quão importante são os DAs?</t>
  </si>
  <si>
    <t>Laboratórios</t>
  </si>
  <si>
    <t>laboratórios (de ciências aplicadas, informática, etc) no sucesso da política de ensino</t>
  </si>
  <si>
    <t>Letramento informacional</t>
  </si>
  <si>
    <t>Investimentos em diferentes areas do conhecimento</t>
  </si>
  <si>
    <t>LIBERDADE DE CATEDRA</t>
  </si>
  <si>
    <t>Ligação do ensino com prática profissional</t>
  </si>
  <si>
    <t>Ligação existente entre ensino e economia</t>
  </si>
  <si>
    <t>Línguas estrangeiras</t>
  </si>
  <si>
    <t>Logística</t>
  </si>
  <si>
    <t>má distribuição das matérias técnicas durante os três anos de ensino</t>
  </si>
  <si>
    <t>Maior acolhimento e diálogo entre corpos discente-docente</t>
  </si>
  <si>
    <t>Maior autonomia dos alunos de pós graduação</t>
  </si>
  <si>
    <t>Maior contato com o mercado</t>
  </si>
  <si>
    <t>Maior diferenciação no tratamento dos alunos levando em conta o nível de ensino em que esteja matriculado</t>
  </si>
  <si>
    <t>Maior disponibilidade ou outro laboratório de computação para alunos acessarem no campus I do CEFET/BH</t>
  </si>
  <si>
    <t>Maior eficiência burocrática</t>
  </si>
  <si>
    <t>Maior enfoque no Ensino Médio</t>
  </si>
  <si>
    <t>maior inserçao social</t>
  </si>
  <si>
    <t>Maior transparência nas ações de diretorias de ensino, especialmente diretoria geral e diretoria de campus</t>
  </si>
  <si>
    <t>Maior transparência quanto a comunicação aluno-diretoria</t>
  </si>
  <si>
    <t>Maior interação do PPC entre formação técnica e propedêutica</t>
  </si>
  <si>
    <t>Maior participação dos alunos na sugestão de matérias</t>
  </si>
  <si>
    <t>Maior valorização das ciências humanas e sociais</t>
  </si>
  <si>
    <t>maiores condições de atendimento psicossocial ao aluno que necessita.Ex. Campus II ficou sem psicologo porque havia apenas uma para o atendimento e a mesma estava sobrecarregada e pediu ou foi transferida para outra área.Ficando o campus sem esse suporte.</t>
  </si>
  <si>
    <t>Mais aulas práticas</t>
  </si>
  <si>
    <t>Mais exercícios de fixação DURANTE a aula.</t>
  </si>
  <si>
    <t>Mais disciplinas optativas no lugar de obrigatórias</t>
  </si>
  <si>
    <t>Manifestações artísticas e culturais regionais e nacionais no século 21</t>
  </si>
  <si>
    <t>Materia aplicadas</t>
  </si>
  <si>
    <t>materiais das aulas praticas</t>
  </si>
  <si>
    <t>Material didático</t>
  </si>
  <si>
    <t>Materiais de ensino para alunos de baixa renda</t>
  </si>
  <si>
    <t>Mecanismos de inclusão e aperfeiçoamento acadêmico de alunos cotistas, sobretudo nos meses iniciais</t>
  </si>
  <si>
    <t>Mecanismos de manutenção dos discentes no curso especialmente no primeiro ano</t>
  </si>
  <si>
    <t>Mecanismos para avaliação multidisciplinar</t>
  </si>
  <si>
    <t>mediação de conflitos escolares</t>
  </si>
  <si>
    <t>Meditação no âmbito acadêmico</t>
  </si>
  <si>
    <t>Meio Ambiente</t>
  </si>
  <si>
    <t>Meio ambiente e sustentabilidade</t>
  </si>
  <si>
    <t>Melhor divisão da carga horaria</t>
  </si>
  <si>
    <t>Melhor organização da grade de horários e a sua disposição por períodos</t>
  </si>
  <si>
    <t>Melhorar os pré requisitos. De forma que o curso não fique agarrado por causa de uma matéria.</t>
  </si>
  <si>
    <t>Necessidade de carga horária tão extensa</t>
  </si>
  <si>
    <t>Nossos estudantes têm uma carga horária geral muito grande. Pensando neles e na saúde mental e emocional deles, o que poderia ser feito?</t>
  </si>
  <si>
    <t>Otimizar o uso das monitorias distribuindo a carga horária por esrudantes para que os todos os estudantes sejam beneficiados</t>
  </si>
  <si>
    <t>Parte da carga horária ser dada remotamente</t>
  </si>
  <si>
    <t>Revisão da grade e carga horária dos cursos de graduação</t>
  </si>
  <si>
    <t>Técnica de ensino a pessoas com necessidades especiais ou deficiência</t>
  </si>
  <si>
    <t>Técnicas para melhoria do aprendizado e absorção dos conteúdos</t>
  </si>
  <si>
    <t>Tecnologia e inovação no processo de aprendizagem</t>
  </si>
  <si>
    <t>Tecnologias de ensino e aprendizagem</t>
  </si>
  <si>
    <t>Tecnologias educacionais</t>
  </si>
  <si>
    <t>tecnologia é algo ausente no Cefet, o que é irônico pelo nome da Instituição</t>
  </si>
  <si>
    <t>Tecnólogo  de graduação  noturno</t>
  </si>
  <si>
    <t>Vinculo com o aluno</t>
  </si>
  <si>
    <t>processos de ensino e aprendizagem</t>
  </si>
  <si>
    <t>Processo seletivo 2020</t>
  </si>
  <si>
    <t>Processos seletivos</t>
  </si>
  <si>
    <t>Procrastinação</t>
  </si>
  <si>
    <t>Produção científica</t>
  </si>
  <si>
    <t>Produção científica voltada para a realidade da sociedade local.</t>
  </si>
  <si>
    <t>Programas de inclusão de dficientes físicos</t>
  </si>
  <si>
    <t>Relações Humanas</t>
  </si>
  <si>
    <t>Relações Étnico-Raciais</t>
  </si>
  <si>
    <t>Relações Raciais</t>
  </si>
  <si>
    <t xml:space="preserve">Sustentabilidade </t>
  </si>
  <si>
    <t>Quantidade de Deveres</t>
  </si>
  <si>
    <t>quantidade de exercícios marcados para a mesma data, voltando à competência docente.</t>
  </si>
  <si>
    <t>Quantidade de tarefas</t>
  </si>
  <si>
    <t>Quantidade de tarefas e avaliações em um curto período de tempo</t>
  </si>
  <si>
    <t>Quantidade de trabalhos</t>
  </si>
  <si>
    <t>Quantidade de trabalhos por disciplinas</t>
  </si>
  <si>
    <t>Quantidade excessiva de aulas</t>
  </si>
  <si>
    <t>Quantidade máxima de trabalhos que os professores podem dar no mês por disciplina.</t>
  </si>
  <si>
    <t>que é cobrado em sala de aula condiz com que é passado?</t>
  </si>
  <si>
    <t>Qual o perfil de discente o CEFET procura?</t>
  </si>
  <si>
    <t>Psicologia</t>
  </si>
  <si>
    <t>Qualidade do bandeijão</t>
  </si>
  <si>
    <t>Redução de burocracias internas</t>
  </si>
  <si>
    <t>Recursos para metodologias digitais</t>
  </si>
  <si>
    <t>Recursos financeiros e espaço físico para mudança pedagógica</t>
  </si>
  <si>
    <t>Reduzir ou coinciliar a grade de matérias com a demanda do que o mercado quer e precisa</t>
  </si>
  <si>
    <t>Na grade de Engenharia Ambiental e Sanitária não se vê disciplinas voltadas para sustentabilidade, área bastante cobrada no mercado de trabalho.</t>
  </si>
  <si>
    <t>Nível de conhecimento do egresso</t>
  </si>
  <si>
    <t>NIVELAMENTO ALUNOS NO EGRESSO</t>
  </si>
  <si>
    <t>Perfil de egresso</t>
  </si>
  <si>
    <t>Perfil de ingresso</t>
  </si>
  <si>
    <t>Perfil do Ingressantes (principalmente em editais de segunda titularidade e transferências de outros cursos)</t>
  </si>
  <si>
    <t>PERFIL DOS ALUNOS A SEREM SELECIONADOS PARA O PPGA</t>
  </si>
  <si>
    <t>Passar Programação de Computadores II e Laboratório de Programação II para o Segundo Período</t>
  </si>
  <si>
    <t>política de egresso</t>
  </si>
  <si>
    <t>Temas 1 e 2 aliados à discussão do perfil de egressos frente à 4a Revolução Industrial</t>
  </si>
  <si>
    <t>Relação família x escola</t>
  </si>
  <si>
    <t>Respeito às leis, principalmente a de expressão.</t>
  </si>
  <si>
    <t>Respeito às diversidades e as diversas formas de conhecimentos e saberes</t>
  </si>
  <si>
    <t>Respeito às diversidades sociais (gênero, etnia, condição financeira)</t>
  </si>
  <si>
    <t>Respeito às diferenças</t>
  </si>
  <si>
    <t>Restrição de poderes abusivos dos docentes.</t>
  </si>
  <si>
    <t>Responsabilidades do aluno</t>
  </si>
  <si>
    <t xml:space="preserve">Perfil discente </t>
  </si>
  <si>
    <t>Dificuldade de alguns alunos</t>
  </si>
  <si>
    <t>Esforço extremo dos alunos</t>
  </si>
  <si>
    <t>Pressão pisicologica sobre os alunos por parte da instituição</t>
  </si>
  <si>
    <t>Silêncio e conduta do aluno</t>
  </si>
  <si>
    <t>contribuição do técnico na sociedade</t>
  </si>
  <si>
    <t>Eventos Acadêmicos</t>
  </si>
  <si>
    <t>Frequência das aulas</t>
  </si>
  <si>
    <t>Melhor infraestrutura tecnológica para os estudantes (não necessariamente na escola)</t>
  </si>
  <si>
    <t>Melhor manutenção de equipamentos de laboratório eletrotécnico e mecânico</t>
  </si>
  <si>
    <t>Melhor suporte e intrusões das plataformas de  ensino</t>
  </si>
  <si>
    <t>Melhores métodos de aprendizado</t>
  </si>
  <si>
    <t>Melhoria dos Laboratórios</t>
  </si>
  <si>
    <t>Melhoria dos laboratórios e práticas profissionais</t>
  </si>
  <si>
    <t>Melhorias dos laboratórios e disponibilização de conteúdo prático on-line</t>
  </si>
  <si>
    <t>Modernização dos laboratórios</t>
  </si>
  <si>
    <t>Priorizar a modernização de laboratórios em parceria com a indústria</t>
  </si>
  <si>
    <t>Renovação de equipamentos em alguns laboratórios</t>
  </si>
  <si>
    <t>nivelamento das formas de avaliação</t>
  </si>
  <si>
    <t>Método avaliativo</t>
  </si>
  <si>
    <t>Método de avaliação visando a dificuldade de cada aluno</t>
  </si>
  <si>
    <t>1 ACESSO A INFORMAÇÃO, COMUNICAÇÃO E TRANSPARÊNCIA</t>
  </si>
  <si>
    <t>4 ARTICULAÇÃO ENSINO, PESQUISA E EXTENSÃO</t>
  </si>
  <si>
    <t xml:space="preserve">5 AVALIAÇÃO </t>
  </si>
  <si>
    <t>Melhoras e organização no sistema Sigaa</t>
  </si>
  <si>
    <t>Melhoria constante com cursos e treinamento corpo docente</t>
  </si>
  <si>
    <t>melhoria da didatica dos professores</t>
  </si>
  <si>
    <t>Melhoria e inovação da política de ensino! Mais dinamização e tecnologia no ensino!</t>
  </si>
  <si>
    <t>Melhorias nas Metodologias de Ensino</t>
  </si>
  <si>
    <t>Melhorias no método pedagógico</t>
  </si>
  <si>
    <t>Metodologia</t>
  </si>
  <si>
    <t>Metodologias e inovações na educação</t>
  </si>
  <si>
    <t>melhoria na comunicação entre areas</t>
  </si>
  <si>
    <t>Melhorias tecnológicas na instituição</t>
  </si>
  <si>
    <t>Menos burocracia coordenação e discente</t>
  </si>
  <si>
    <t>mercado</t>
  </si>
  <si>
    <t>Método de aprendizagem</t>
  </si>
  <si>
    <t>Métodos alternativos de aprendizagem</t>
  </si>
  <si>
    <t>Parcerias internacionais para incremento da aprendizagem</t>
  </si>
  <si>
    <t>Proposta educacional centrada no estudante, contemplando abordagens teóricas e práticas, focadas na autonomia de aprendizagem do estudante</t>
  </si>
  <si>
    <t>Qualidade de vida no aprendizado</t>
  </si>
  <si>
    <t>Recuperação de aprendizagem</t>
  </si>
  <si>
    <t>Relações ensino-aprendizagem</t>
  </si>
  <si>
    <t>sobre a aprendizagem de ensigo que para mim esta muito defassada</t>
  </si>
  <si>
    <t>Método de ingresso do aluno</t>
  </si>
  <si>
    <t>Método/canal de consulta mais integrada e direta com os alunos</t>
  </si>
  <si>
    <t>Metodologias de avaliação de aprendizagem inovadoras</t>
  </si>
  <si>
    <t>Metodologias efetivas de avaliação</t>
  </si>
  <si>
    <t>Métodos de avaliação priorizados pela instituição</t>
  </si>
  <si>
    <t>Métodos e normatização da avaliação</t>
  </si>
  <si>
    <t>Mudança nas diretrizes de avaliação: autonomia para melhorar não para engessar o aprendizado</t>
  </si>
  <si>
    <t>nível das avaliações de aprendizagem comparado ao nível das aulas</t>
  </si>
  <si>
    <t>Novo perfil dos estudantes</t>
  </si>
  <si>
    <t>Olimpiadas acadêmicas</t>
  </si>
  <si>
    <t>padronização de avaliações</t>
  </si>
  <si>
    <t>Participação discente na avaliação dos professores</t>
  </si>
  <si>
    <t>Pensar em como estão avaliando os alunos</t>
  </si>
  <si>
    <t>Processo continuado de autoavaliação de professores</t>
  </si>
  <si>
    <t>Processo avaliativo (inclui "processos de avaliação")</t>
  </si>
  <si>
    <t>Profundidade das avaliações aplicadas</t>
  </si>
  <si>
    <t xml:space="preserve">Reavaliar a forma de avaliação de aprendizagem (inclui "revisão") </t>
  </si>
  <si>
    <t>Padronização do processo avaliativo por áreas do conhecimento</t>
  </si>
  <si>
    <t>Reavaliação dos meios de ingresso no CEFET-MG (FORMAS VESTIBULARES)</t>
  </si>
  <si>
    <t>realização de eventos presenciais e online</t>
  </si>
  <si>
    <t>Métodos de aplicação do ingresso dos calouros</t>
  </si>
  <si>
    <t>Métodos eficazes de estudo</t>
  </si>
  <si>
    <t>Métodos para volta as aulas presenciais.</t>
  </si>
  <si>
    <t>Mobilidade acadêmica</t>
  </si>
  <si>
    <t>Mobilidade internacional</t>
  </si>
  <si>
    <t>Monitoria no Ensino Técnico</t>
  </si>
  <si>
    <t>Monitorias</t>
  </si>
  <si>
    <t>modelo de ensino para formação técnica: trabalhar novo modelo.</t>
  </si>
  <si>
    <t>mudanças estruturais sem consulta ampla à comunidade</t>
  </si>
  <si>
    <t>Mudanças no estilo de ensino</t>
  </si>
  <si>
    <t>Nível de cobrança das disciplinas</t>
  </si>
  <si>
    <t>Muito tempo na escola</t>
  </si>
  <si>
    <t>Não dá mais para voltar e ficar sentado 4h em uma cadeira de faculdade</t>
  </si>
  <si>
    <t>Necessidade de atrair empresas para colaborarem no ensino</t>
  </si>
  <si>
    <t>Mudanças na atual pedagogia</t>
  </si>
  <si>
    <t>Necessidade e viabilidade,  da reposição das aulas práticas para os cursos técnicos e graduação.</t>
  </si>
  <si>
    <t>NORMAS ACADÊMICAS</t>
  </si>
  <si>
    <t>novos cursos que se adequem ao contexto da realidade atual</t>
  </si>
  <si>
    <t>Número de alunos por sala e qualidade de ensino</t>
  </si>
  <si>
    <t>Número de reprovações incoerente com a realidade</t>
  </si>
  <si>
    <t>objetivo da instituição para com a formação de cidadãos além de profissionais</t>
  </si>
  <si>
    <t>Obrigatoriedade de Encontros Síncronos</t>
  </si>
  <si>
    <t>Oferta de cursos técnicos e graduação no modelo de Ensino Híbrido</t>
  </si>
  <si>
    <t>Oportunidades e apoio para estudantes de baixa renda nos cursos de graduação e pós.</t>
  </si>
  <si>
    <t>Organização escolar</t>
  </si>
  <si>
    <t>Organização institucional</t>
  </si>
  <si>
    <t>órgãos Dissentes na melhoria da qualidade de ensino.</t>
  </si>
  <si>
    <t>Orientação acadêmica</t>
  </si>
  <si>
    <t>Os alunos estão realmente aprendendo as matéria práticas do técnico?</t>
  </si>
  <si>
    <t>Os impactos da Portaria MEC 983/2020</t>
  </si>
  <si>
    <t>Papel da infraestrutura na implantação bem sucedida na política de ensino</t>
  </si>
  <si>
    <t>papel do esporte universitário para a retenção e otimização do ensino na graduação</t>
  </si>
  <si>
    <t>Para evitar constrangimento, segregação e discriminação: publicar na ""internet"" o resultado do processo seletivo de alunos deficientes apenas com as letras iniciais do nome. Permitindo apenas às pessoas presentes o conhecimento do nome completo."</t>
  </si>
  <si>
    <t>Parar de levar politica para discussão</t>
  </si>
  <si>
    <t>Parceria com empresas na complementação do ensino</t>
  </si>
  <si>
    <t>Parceria escola indústria</t>
  </si>
  <si>
    <t>Parcerias com diversos segmentos</t>
  </si>
  <si>
    <t>Parcerias com setor privado</t>
  </si>
  <si>
    <t>Parcerias de investimento e estudo entre empresas e o CEFET-MG</t>
  </si>
  <si>
    <t>Participação  de técnicos  administrativos na extensão</t>
  </si>
  <si>
    <t>Participação do aluno na aula</t>
  </si>
  <si>
    <t>Participação do Corpo Estudantil nas dificuldades acadêmicas e de convivência dos alunos</t>
  </si>
  <si>
    <t>Participação dos alunos em feiras de inovações e debates fora da instituição</t>
  </si>
  <si>
    <t>Participação facultativa remota ou presencial</t>
  </si>
  <si>
    <t>Pauta de ensino por meio da didática de cada professor</t>
  </si>
  <si>
    <t>Perfil socioeconômico dos alunos</t>
  </si>
  <si>
    <t>Pessoas com Necessidades Especiais</t>
  </si>
  <si>
    <t>Planejamento de Ensino</t>
  </si>
  <si>
    <t>Plano de carreira</t>
  </si>
  <si>
    <t>Planos de ensino (quebras de requisitos e afim)</t>
  </si>
  <si>
    <t>plataformas mais intuitivas e fáceis de usar</t>
  </si>
  <si>
    <t>Pluralidade de ensino, considerando que cefet não é pré-vestibular.</t>
  </si>
  <si>
    <t>Política de ensino</t>
  </si>
  <si>
    <t>Política de eleição para coordenação do curso</t>
  </si>
  <si>
    <t>(Re)estruturação dos espaços físicos para aulas e atividades</t>
  </si>
  <si>
    <t>Valorização do ensino técnico como um pilar essencial para o desenvolvimento da sociedade regional e nacional</t>
  </si>
  <si>
    <t>Tratamento diferencial entre os cursos integrados e com constância externa</t>
  </si>
  <si>
    <t>Tratar alunos do médio como alunos que tem capacidade de IR BEM ALÉM como devem ser tratados. Ou seja, pode-se cobrar mais dos alunos</t>
  </si>
  <si>
    <t>Tecnologias sociais</t>
  </si>
  <si>
    <t>Tecnologias Sociais (projetos de ensino vinculados a demandas da sociedade, não só do mercado de trabalho)</t>
  </si>
  <si>
    <t>Tecnologias emergentes que possam aumentar a produtividade das Empresas</t>
  </si>
  <si>
    <t>TCC</t>
  </si>
  <si>
    <t>suporte sobre conhecimento dos departamentos da instituição para os calouros</t>
  </si>
  <si>
    <t>Super-representação das diretorias nos conselhos superiores, especialmente CD.</t>
  </si>
  <si>
    <t>Sociedade</t>
  </si>
  <si>
    <t>Sobrecarga de conteúdo e trabalhos direcionados ao aluno.</t>
  </si>
  <si>
    <t>Sobre a escolha de ser por histórico escolar o ingresso dos novos estudantes. Prejudica muitos que investiram dinheiro, tempo e etc para a passagem por meio de prova.</t>
  </si>
  <si>
    <t>Sobrecarga dos alunos com excesso de matérias</t>
  </si>
  <si>
    <t>Ser focado em vestibulares</t>
  </si>
  <si>
    <t>Revisão da necessidade de existência de algumas matérias técnicas</t>
  </si>
  <si>
    <t>Retorno às monitorias</t>
  </si>
  <si>
    <t>Programação</t>
  </si>
  <si>
    <t>Politica linguistica para internacionalizacao</t>
  </si>
  <si>
    <t>Política e protestos sociais, relacionando-os ao meio profissional</t>
  </si>
  <si>
    <t>Política Regional de Ensino</t>
  </si>
  <si>
    <t>Politica Socioeconomica</t>
  </si>
  <si>
    <t>Políticas de assistência estudantil</t>
  </si>
  <si>
    <t>politicas de ensino e saude mental</t>
  </si>
  <si>
    <t>Políticas de inserção dos estudantes iniciantes</t>
  </si>
  <si>
    <t>Políticas de motivação nos cursos de engenharia</t>
  </si>
  <si>
    <t>políticas de permanência</t>
  </si>
  <si>
    <t>Políticas de valorização e respeito às diversidades e às minorias políticas: mulheres, negros e LGBTs</t>
  </si>
  <si>
    <t>políticas efetivas de participação do corpo discente</t>
  </si>
  <si>
    <t>Políticas inclusivas de inserção e permanência escolar</t>
  </si>
  <si>
    <t>Políticas Públicas</t>
  </si>
  <si>
    <t>Políticas públicas locais e regionais</t>
  </si>
  <si>
    <t>Por que as diretorias são super representadas nos Conselhos?</t>
  </si>
  <si>
    <t>Por que o Fórum de Coordenadores esvazia a o próprio CGRAD?</t>
  </si>
  <si>
    <t>Por que o Fórum de Coordenadores esvaziam a participação dos colegiados de curso?</t>
  </si>
  <si>
    <t>Por que verticalização é um princípio importante ?</t>
  </si>
  <si>
    <t>Porcentagem de reprovações (verificando as causas)</t>
  </si>
  <si>
    <t>Posicionamento de docentes</t>
  </si>
  <si>
    <t>Possibilidade de aproveitamento de créditos no Ensino Técnico</t>
  </si>
  <si>
    <t>Possibilidade de ensino híbrido (EaD e presencial) pós pandemiaq</t>
  </si>
  <si>
    <t>Possibilidade de utilização dos equipamentos e laboratórios da instituição mesmo em períodos de aulas remotas.</t>
  </si>
  <si>
    <t>Plano Diagnóstico e nivelamento de aprendizagem</t>
  </si>
  <si>
    <t>práticas pedagógicas</t>
  </si>
  <si>
    <t>Prazo para professores lançarem as notas</t>
  </si>
  <si>
    <t>Preocupação com a saúde dos professores, alunos e funcionários</t>
  </si>
  <si>
    <t>Princípio da construção de uma empresa</t>
  </si>
  <si>
    <t>princípios da gestão democrática (considerando especialmente clima escolar)</t>
  </si>
  <si>
    <t>Princípios para a comunicação em sala de aula: ferramentas digitais e a relação pedagógica</t>
  </si>
  <si>
    <t>Processo de Inovação do Modelo Educacional</t>
  </si>
  <si>
    <t>Processos comunicativos na formação ofertada</t>
  </si>
  <si>
    <t>Profundidade do conteúdo abordado</t>
  </si>
  <si>
    <t>Programas e benefícios para os alunos</t>
  </si>
  <si>
    <t>Projeto ético político profissional</t>
  </si>
  <si>
    <t>Projetos de auxílio às notas baixas e dificuldades</t>
  </si>
  <si>
    <t>Projetos de integração entre as unidades do interior</t>
  </si>
  <si>
    <t>Projetos e grupos de Ensino</t>
  </si>
  <si>
    <t>Projetos político-pedagógicos de integração efetiva entre o CAMPUS I e demais unidades</t>
  </si>
  <si>
    <t>Projetos reais e monitorados para aplicar teoria aprendida em sala</t>
  </si>
  <si>
    <t>Promoção da saúde e segurança no ambiente escolar.</t>
  </si>
  <si>
    <t>Promoção e divulgação científica para alunos e comunidade</t>
  </si>
  <si>
    <t>Promover competições no esporte como inserção</t>
  </si>
  <si>
    <t>questão social dos alunos do CEFET</t>
  </si>
  <si>
    <t>Receptividade das coordenações acerca de queixas sobre atitudes de professores</t>
  </si>
  <si>
    <t>Reconstrução do projeto pedagógico dos cursos</t>
  </si>
  <si>
    <t>Reforçar intercâmbio de professores e alunos e implementação em redes sobre-regionais (também internacionais)</t>
  </si>
  <si>
    <t>reformulação das metodologias de ensino do ciclo básico com ênfase às práticas na engenharia</t>
  </si>
  <si>
    <t>Reformular a quantidade de tarefas distribuídas pelos professores, principalmente ead</t>
  </si>
  <si>
    <t>Regimento da Instituição</t>
  </si>
  <si>
    <t>Regresso do Ensino Presencial ou Híbrido</t>
  </si>
  <si>
    <t>Reitoria/reitor distante do aluno</t>
  </si>
  <si>
    <t>relação entre ensino, política e economia</t>
  </si>
  <si>
    <t>Relação Trabalho x Universidade</t>
  </si>
  <si>
    <t>Remodelagem das metodologias de ensino presencial se adequando ao mundo digital</t>
  </si>
  <si>
    <t>Reorganização das necessidades de aprendizado do curso</t>
  </si>
  <si>
    <t>Reorganização do modelo de oferta de cursos técnicos subsequentes e Concomitância Externa</t>
  </si>
  <si>
    <t>Repensar os TICs para educação na instituição</t>
  </si>
  <si>
    <t>Reposição de matérias práticas perdidas durante o período de pandemia</t>
  </si>
  <si>
    <t>Respaldo ao alunos com dificuldade de aprendizado</t>
  </si>
  <si>
    <t>Responsabilidade social da produção acadêmica</t>
  </si>
  <si>
    <t>Retomar a saúde ocupacional dos servidores públicos</t>
  </si>
  <si>
    <t>Se espelhar em outros professores com metodologias diferentes de ensino</t>
  </si>
  <si>
    <t>Segurança</t>
  </si>
  <si>
    <t>segurança do campus é precária. E a entrada de trás, à noite, não oferece segurança ao aluno (escuro e rua erma)</t>
  </si>
  <si>
    <t>Segurança dos campus</t>
  </si>
  <si>
    <t>segurança e proteção para que os alunos frequentem as aulas</t>
  </si>
  <si>
    <t>Semanas de pausa</t>
  </si>
  <si>
    <t>SIGAA</t>
  </si>
  <si>
    <t>soberania docente frente aos direitos dos alunos. O que podemos ajustar para melhorar?</t>
  </si>
  <si>
    <t>Ano letivo de 2021 passar para o próximo ano (podia diminuir o tamanho dos bimestre igual esse início para não ir para 2022)</t>
  </si>
  <si>
    <t>Metodologia de avaliação (inclui “Métodos”, "Formas" e "Meios")</t>
  </si>
  <si>
    <t>2 APOIO PEDAGÓGICO</t>
  </si>
  <si>
    <t>3 ARTE E CULTURA</t>
  </si>
  <si>
    <t>5.1 Subcategoria: Avaliação da aprendizagem</t>
  </si>
  <si>
    <t>5.2 Subcategoria: Avaliação do ensino e docente</t>
  </si>
  <si>
    <t xml:space="preserve">5.3 Subcategoria: Avaliação institucional </t>
  </si>
  <si>
    <t>6 CONSELHOS E ÓRGÃOS COLEGIADOS E DE REPRESENTAÇÃO</t>
  </si>
  <si>
    <t>7 DISCENTES</t>
  </si>
  <si>
    <t>8 DIVERSIDADES, INCLUSÃO E ACESSIBILIDADE</t>
  </si>
  <si>
    <t>8.1 Subcategoria: Diversidades</t>
  </si>
  <si>
    <t xml:space="preserve">8.2 Subcategoria: Pessoas com Deficiência </t>
  </si>
  <si>
    <t xml:space="preserve">8.3 Subcategoria: Acessibilidade digital </t>
  </si>
  <si>
    <t xml:space="preserve">8.4 Subcategoria: Inclusão social </t>
  </si>
  <si>
    <t>9 EDUCAÇÃO, ENSINO E APRENDIZAEM</t>
  </si>
  <si>
    <t>9.1 Subcategoria: Aprendizagem</t>
  </si>
  <si>
    <t xml:space="preserve">9.2 Subcategoria: Currículo  </t>
  </si>
  <si>
    <t xml:space="preserve">9.3 Subcategoria: Expansão na Oferta e Verticalização </t>
  </si>
  <si>
    <t xml:space="preserve">9.4 Subcategoria: Ensino, Metodologia e Metodos </t>
  </si>
  <si>
    <t xml:space="preserve">9.5 Subcategoria: Planejamento </t>
  </si>
  <si>
    <t xml:space="preserve">9.6 Subcategoria: Avaliações e Atividades (aluno) </t>
  </si>
  <si>
    <t>11 EMPREENDEDORISMO E INOVAÇÃO TECNOLÓGICA</t>
  </si>
  <si>
    <t>12 ESPORTE</t>
  </si>
  <si>
    <t>13 ESTÁGIO, EGRESSOS E TRABALHO</t>
  </si>
  <si>
    <t xml:space="preserve">14 EVASÃO, REPETÊNCIA E RECUPERAÇÃO </t>
  </si>
  <si>
    <t xml:space="preserve">15 EVENTOS - GREAL </t>
  </si>
  <si>
    <t>16 EXTENSÃO</t>
  </si>
  <si>
    <t>17 GESTÃO E ORGANIZAÇÃO ESCOLAR</t>
  </si>
  <si>
    <t xml:space="preserve">18 INFRAESTRUTURA </t>
  </si>
  <si>
    <t>18.1 Subcategoria: Biblioteca e recursos informacionais e didáticos</t>
  </si>
  <si>
    <t>18.2 Subcategoria: Transporte</t>
  </si>
  <si>
    <t>18.3 Subcategoria: Laboratório</t>
  </si>
  <si>
    <t>18.4 Subcategoria: Tecnologia</t>
  </si>
  <si>
    <t>19 INGRESSO</t>
  </si>
  <si>
    <t>20 MOBILIDADE ACADÊMICA E INTERCÂMBIO</t>
  </si>
  <si>
    <t>21 PESQUISA, PÓS-GRADUAÇÃO E DIVULGAÇÃO CIENTÍFICA</t>
  </si>
  <si>
    <t xml:space="preserve">22 POLÍTICA ESTUDANTIL </t>
  </si>
  <si>
    <t>22.1 Subcategoria: Saúde</t>
  </si>
  <si>
    <t xml:space="preserve">22.2 Subcategoria: Bolsas e Auxílios </t>
  </si>
  <si>
    <t>23 SERVIDORES</t>
  </si>
  <si>
    <t xml:space="preserve">23.1 Subcategoria: Docente </t>
  </si>
  <si>
    <t>23.1.1 Subcategoria: Formação e Capacitação Docente</t>
  </si>
  <si>
    <t>23.1.2 Subcategoria: Trabalho e Comportamento Docente</t>
  </si>
  <si>
    <t xml:space="preserve">23.2 Subcategoria: Tecnicos-Administrativos em Educação </t>
  </si>
  <si>
    <t>24 VALORES, IDEIAS, CIDADANIA E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</si>
</sst>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0" xfId="0"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vertical="center" wrapText="1"/>
    </xf>
    <xf numFmtId="0" fontId="0" fillId="0" borderId="1" xfId="0" applyBorder="1"/>
    <xf numFmtId="0" fontId="2" fillId="3" borderId="2" xfId="0" applyFont="1" applyFill="1" applyBorder="1" applyAlignment="1">
      <alignment wrapText="1"/>
    </xf>
    <xf numFmtId="0" fontId="0" fillId="0" borderId="2" xfId="0" applyBorder="1" applyAlignment="1">
      <alignment wrapText="1"/>
    </xf>
    <xf numFmtId="0" fontId="3" fillId="0" borderId="2" xfId="0" applyFont="1" applyBorder="1" applyAlignment="1">
      <alignment wrapText="1"/>
    </xf>
    <xf numFmtId="0" fontId="3" fillId="0" borderId="2" xfId="0" applyFont="1" applyBorder="1" applyAlignment="1">
      <alignment vertical="center" wrapText="1"/>
    </xf>
    <xf numFmtId="0" fontId="0" fillId="0" borderId="2" xfId="0" applyBorder="1" applyAlignment="1">
      <alignment vertical="center" wrapText="1"/>
    </xf>
    <xf numFmtId="0" fontId="2" fillId="2" borderId="2" xfId="0" applyFont="1" applyFill="1" applyBorder="1" applyAlignment="1">
      <alignment wrapText="1"/>
    </xf>
    <xf numFmtId="0" fontId="0" fillId="4" borderId="2" xfId="0" applyFont="1" applyFill="1" applyBorder="1" applyAlignment="1">
      <alignment wrapText="1"/>
    </xf>
    <xf numFmtId="0" fontId="0" fillId="0" borderId="2" xfId="0" applyFont="1" applyBorder="1" applyAlignment="1">
      <alignment wrapText="1"/>
    </xf>
    <xf numFmtId="0" fontId="0" fillId="0" borderId="2" xfId="0" applyBorder="1"/>
    <xf numFmtId="0" fontId="0" fillId="0" borderId="1" xfId="0" applyFont="1" applyBorder="1" applyAlignment="1">
      <alignment vertical="center" wrapText="1"/>
    </xf>
    <xf numFmtId="0" fontId="0" fillId="4" borderId="1" xfId="0" applyFill="1" applyBorder="1"/>
    <xf numFmtId="0" fontId="0" fillId="4" borderId="0" xfId="0" applyFill="1"/>
    <xf numFmtId="0" fontId="1" fillId="0" borderId="1" xfId="0" applyFont="1" applyBorder="1" applyAlignment="1">
      <alignment vertical="center" wrapText="1"/>
    </xf>
    <xf numFmtId="0" fontId="3" fillId="0" borderId="1" xfId="0" applyFont="1" applyBorder="1" applyAlignment="1">
      <alignment vertical="center" wrapText="1"/>
    </xf>
    <xf numFmtId="0" fontId="0" fillId="4" borderId="1" xfId="0" applyFont="1" applyFill="1" applyBorder="1" applyAlignment="1">
      <alignment wrapText="1"/>
    </xf>
    <xf numFmtId="0" fontId="0" fillId="0" borderId="2" xfId="0" applyFont="1" applyBorder="1" applyAlignment="1">
      <alignment vertical="center" wrapText="1"/>
    </xf>
    <xf numFmtId="0" fontId="0" fillId="0" borderId="5" xfId="0" applyBorder="1"/>
    <xf numFmtId="0" fontId="0" fillId="0" borderId="7" xfId="0" applyBorder="1"/>
    <xf numFmtId="0" fontId="0" fillId="0" borderId="0" xfId="0" applyBorder="1"/>
    <xf numFmtId="0" fontId="0" fillId="0" borderId="8" xfId="0" applyBorder="1"/>
    <xf numFmtId="0" fontId="0" fillId="4" borderId="4" xfId="0" applyFont="1" applyFill="1" applyBorder="1" applyAlignment="1">
      <alignment wrapText="1"/>
    </xf>
    <xf numFmtId="0" fontId="4" fillId="0" borderId="1" xfId="0" applyFont="1" applyBorder="1"/>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2" xfId="0" applyFont="1" applyBorder="1"/>
    <xf numFmtId="0" fontId="0" fillId="0" borderId="5" xfId="0" applyBorder="1" applyAlignment="1">
      <alignment vertical="center" wrapText="1"/>
    </xf>
    <xf numFmtId="0" fontId="4" fillId="0" borderId="1" xfId="0" applyFont="1" applyBorder="1" applyAlignment="1">
      <alignment vertical="center" wrapText="1"/>
    </xf>
    <xf numFmtId="0" fontId="4" fillId="0" borderId="0" xfId="0" applyFont="1"/>
    <xf numFmtId="0" fontId="2" fillId="3" borderId="4" xfId="0" applyFont="1" applyFill="1" applyBorder="1" applyAlignment="1">
      <alignment wrapText="1"/>
    </xf>
    <xf numFmtId="0" fontId="2" fillId="3" borderId="6" xfId="0" applyFont="1" applyFill="1" applyBorder="1" applyAlignment="1">
      <alignment wrapText="1"/>
    </xf>
    <xf numFmtId="0" fontId="4" fillId="0" borderId="1" xfId="0" applyFont="1" applyBorder="1" applyAlignment="1">
      <alignment wrapText="1"/>
    </xf>
    <xf numFmtId="0" fontId="2" fillId="2" borderId="4" xfId="0" applyFont="1"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wrapText="1"/>
    </xf>
    <xf numFmtId="0" fontId="0" fillId="4" borderId="8" xfId="0" applyFill="1" applyBorder="1"/>
    <xf numFmtId="0" fontId="0" fillId="0" borderId="8" xfId="0" applyBorder="1" applyAlignment="1">
      <alignment wrapText="1"/>
    </xf>
    <xf numFmtId="0" fontId="5" fillId="3" borderId="2" xfId="0" applyFont="1" applyFill="1" applyBorder="1" applyAlignment="1">
      <alignment wrapText="1"/>
    </xf>
    <xf numFmtId="0" fontId="5" fillId="3" borderId="1" xfId="0" applyFont="1" applyFill="1" applyBorder="1"/>
    <xf numFmtId="0" fontId="0" fillId="4" borderId="1" xfId="0" applyFont="1" applyFill="1" applyBorder="1" applyAlignment="1">
      <alignment vertical="center" wrapText="1"/>
    </xf>
    <xf numFmtId="0" fontId="4" fillId="5" borderId="1" xfId="0" applyFont="1" applyFill="1" applyBorder="1" applyAlignment="1">
      <alignment vertical="center" wrapText="1"/>
    </xf>
    <xf numFmtId="0" fontId="0" fillId="5" borderId="8" xfId="0" applyFill="1" applyBorder="1"/>
    <xf numFmtId="0" fontId="2" fillId="3" borderId="1" xfId="0" applyFont="1" applyFill="1" applyBorder="1" applyAlignment="1">
      <alignment vertical="center" wrapText="1"/>
    </xf>
    <xf numFmtId="0" fontId="0" fillId="6" borderId="2" xfId="0" applyFont="1" applyFill="1" applyBorder="1" applyAlignment="1">
      <alignment wrapText="1"/>
    </xf>
    <xf numFmtId="0" fontId="0" fillId="6" borderId="1" xfId="0" applyFont="1" applyFill="1" applyBorder="1"/>
    <xf numFmtId="0" fontId="0" fillId="6" borderId="1" xfId="0" applyFill="1" applyBorder="1" applyAlignment="1">
      <alignment wrapText="1"/>
    </xf>
    <xf numFmtId="0" fontId="0" fillId="6" borderId="8" xfId="0" applyFill="1" applyBorder="1"/>
    <xf numFmtId="0" fontId="0" fillId="5" borderId="1" xfId="0" applyFill="1" applyBorder="1"/>
    <xf numFmtId="0" fontId="0" fillId="5" borderId="1" xfId="0" applyFill="1" applyBorder="1" applyAlignment="1">
      <alignment wrapText="1"/>
    </xf>
    <xf numFmtId="0" fontId="0" fillId="5" borderId="2" xfId="0" applyFont="1" applyFill="1" applyBorder="1" applyAlignment="1">
      <alignment wrapText="1"/>
    </xf>
    <xf numFmtId="0" fontId="0" fillId="0" borderId="2" xfId="0" applyFill="1" applyBorder="1" applyAlignment="1">
      <alignment wrapText="1"/>
    </xf>
    <xf numFmtId="0" fontId="0" fillId="0" borderId="3" xfId="0" applyBorder="1" applyAlignment="1">
      <alignment wrapText="1"/>
    </xf>
    <xf numFmtId="0" fontId="0" fillId="4" borderId="1" xfId="0" applyFill="1" applyBorder="1" applyAlignment="1">
      <alignment vertical="center" wrapText="1"/>
    </xf>
    <xf numFmtId="0" fontId="0" fillId="4" borderId="5" xfId="0" applyFont="1" applyFill="1" applyBorder="1" applyAlignment="1">
      <alignment wrapText="1"/>
    </xf>
    <xf numFmtId="0" fontId="0" fillId="4" borderId="6" xfId="0" applyFont="1" applyFill="1" applyBorder="1" applyAlignment="1">
      <alignment wrapText="1"/>
    </xf>
    <xf numFmtId="0" fontId="0" fillId="5" borderId="1" xfId="0" applyFont="1" applyFill="1" applyBorder="1" applyAlignment="1">
      <alignment wrapText="1"/>
    </xf>
    <xf numFmtId="0" fontId="0" fillId="0" borderId="6" xfId="0" applyBorder="1"/>
    <xf numFmtId="0" fontId="0" fillId="5" borderId="2" xfId="0" applyFill="1" applyBorder="1" applyAlignment="1">
      <alignment vertical="center" wrapText="1"/>
    </xf>
    <xf numFmtId="0" fontId="0" fillId="5" borderId="1" xfId="0" applyFill="1" applyBorder="1" applyAlignment="1">
      <alignment vertical="center" wrapText="1"/>
    </xf>
    <xf numFmtId="0" fontId="0" fillId="5" borderId="7" xfId="0" applyFill="1" applyBorder="1" applyAlignment="1">
      <alignment vertical="center" wrapText="1"/>
    </xf>
    <xf numFmtId="0" fontId="0" fillId="5" borderId="2" xfId="0" applyFill="1" applyBorder="1" applyAlignment="1">
      <alignment wrapText="1"/>
    </xf>
    <xf numFmtId="0" fontId="4" fillId="0" borderId="2" xfId="0" applyFont="1" applyBorder="1" applyAlignment="1">
      <alignment wrapText="1"/>
    </xf>
    <xf numFmtId="0" fontId="2" fillId="3" borderId="1" xfId="0" applyFont="1" applyFill="1" applyBorder="1"/>
    <xf numFmtId="0" fontId="2" fillId="3" borderId="8" xfId="0" applyFont="1" applyFill="1" applyBorder="1"/>
    <xf numFmtId="0" fontId="2" fillId="2" borderId="1" xfId="0" applyFont="1" applyFill="1" applyBorder="1"/>
    <xf numFmtId="0" fontId="2" fillId="2" borderId="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58"/>
  <sheetViews>
    <sheetView tabSelected="1" topLeftCell="B92" zoomScale="120" zoomScaleNormal="120" workbookViewId="0">
      <selection activeCell="B100" sqref="B100"/>
    </sheetView>
  </sheetViews>
  <sheetFormatPr defaultRowHeight="15.05" x14ac:dyDescent="0.3"/>
  <cols>
    <col min="2" max="2" width="77.5546875" style="1" customWidth="1"/>
    <col min="3" max="3" width="17" customWidth="1"/>
    <col min="8" max="8" width="35.6640625" customWidth="1"/>
  </cols>
  <sheetData>
    <row r="1" spans="1:3" x14ac:dyDescent="0.3">
      <c r="A1" s="32"/>
      <c r="B1" s="49"/>
    </row>
    <row r="2" spans="1:3" ht="15.65" x14ac:dyDescent="0.3">
      <c r="B2" s="50" t="s">
        <v>1272</v>
      </c>
      <c r="C2" s="51">
        <f>SUM(C3:C36)</f>
        <v>37</v>
      </c>
    </row>
    <row r="3" spans="1:3" x14ac:dyDescent="0.3">
      <c r="B3" s="16" t="s">
        <v>12</v>
      </c>
      <c r="C3" s="13">
        <v>1</v>
      </c>
    </row>
    <row r="4" spans="1:3" x14ac:dyDescent="0.3">
      <c r="B4" s="15" t="s">
        <v>11</v>
      </c>
      <c r="C4" s="13">
        <v>1</v>
      </c>
    </row>
    <row r="5" spans="1:3" s="11" customFormat="1" x14ac:dyDescent="0.3">
      <c r="B5" s="17" t="s">
        <v>258</v>
      </c>
      <c r="C5" s="13">
        <v>1</v>
      </c>
    </row>
    <row r="6" spans="1:3" s="11" customFormat="1" x14ac:dyDescent="0.3">
      <c r="B6" s="17" t="s">
        <v>263</v>
      </c>
      <c r="C6" s="13">
        <v>2</v>
      </c>
    </row>
    <row r="7" spans="1:3" s="11" customFormat="1" x14ac:dyDescent="0.3">
      <c r="B7" s="17" t="s">
        <v>291</v>
      </c>
      <c r="C7" s="13">
        <v>2</v>
      </c>
    </row>
    <row r="8" spans="1:3" s="11" customFormat="1" x14ac:dyDescent="0.3">
      <c r="B8" s="17" t="s">
        <v>259</v>
      </c>
      <c r="C8" s="13">
        <v>1</v>
      </c>
    </row>
    <row r="9" spans="1:3" s="11" customFormat="1" x14ac:dyDescent="0.3">
      <c r="B9" s="17" t="s">
        <v>260</v>
      </c>
      <c r="C9" s="13">
        <v>1</v>
      </c>
    </row>
    <row r="10" spans="1:3" s="11" customFormat="1" x14ac:dyDescent="0.3">
      <c r="B10" s="17" t="s">
        <v>261</v>
      </c>
      <c r="C10" s="13">
        <v>1</v>
      </c>
    </row>
    <row r="11" spans="1:3" s="11" customFormat="1" x14ac:dyDescent="0.3">
      <c r="B11" s="17" t="s">
        <v>262</v>
      </c>
      <c r="C11" s="13">
        <v>1</v>
      </c>
    </row>
    <row r="12" spans="1:3" s="11" customFormat="1" x14ac:dyDescent="0.3">
      <c r="B12" s="12" t="s">
        <v>342</v>
      </c>
      <c r="C12" s="13">
        <v>1</v>
      </c>
    </row>
    <row r="13" spans="1:3" s="11" customFormat="1" x14ac:dyDescent="0.3">
      <c r="B13" s="12" t="s">
        <v>341</v>
      </c>
      <c r="C13" s="33">
        <v>1</v>
      </c>
    </row>
    <row r="14" spans="1:3" s="11" customFormat="1" ht="19.600000000000001" customHeight="1" x14ac:dyDescent="0.3">
      <c r="B14" s="2" t="s">
        <v>351</v>
      </c>
      <c r="C14" s="33">
        <v>1</v>
      </c>
    </row>
    <row r="15" spans="1:3" ht="30.05" x14ac:dyDescent="0.3">
      <c r="B15" s="2" t="s">
        <v>372</v>
      </c>
      <c r="C15" s="33">
        <v>2</v>
      </c>
    </row>
    <row r="16" spans="1:3" s="11" customFormat="1" x14ac:dyDescent="0.3">
      <c r="B16" s="12" t="s">
        <v>388</v>
      </c>
      <c r="C16" s="33">
        <v>1</v>
      </c>
    </row>
    <row r="17" spans="2:3" s="11" customFormat="1" x14ac:dyDescent="0.3">
      <c r="B17" s="12" t="s">
        <v>389</v>
      </c>
      <c r="C17" s="33">
        <v>1</v>
      </c>
    </row>
    <row r="18" spans="2:3" s="11" customFormat="1" x14ac:dyDescent="0.3">
      <c r="B18" s="40" t="s">
        <v>938</v>
      </c>
      <c r="C18" s="33">
        <v>1</v>
      </c>
    </row>
    <row r="19" spans="2:3" s="11" customFormat="1" ht="17.25" customHeight="1" x14ac:dyDescent="0.3">
      <c r="B19" s="40" t="s">
        <v>958</v>
      </c>
      <c r="C19" s="33">
        <v>1</v>
      </c>
    </row>
    <row r="20" spans="2:3" s="11" customFormat="1" ht="19.600000000000001" customHeight="1" x14ac:dyDescent="0.3">
      <c r="B20" s="40" t="s">
        <v>1088</v>
      </c>
      <c r="C20" s="33">
        <v>1</v>
      </c>
    </row>
    <row r="21" spans="2:3" s="11" customFormat="1" x14ac:dyDescent="0.3">
      <c r="B21" s="40" t="s">
        <v>839</v>
      </c>
      <c r="C21" s="33">
        <v>1</v>
      </c>
    </row>
    <row r="22" spans="2:3" s="11" customFormat="1" ht="30.05" x14ac:dyDescent="0.3">
      <c r="B22" s="40" t="s">
        <v>1170</v>
      </c>
      <c r="C22" s="33">
        <v>1</v>
      </c>
    </row>
    <row r="23" spans="2:3" s="5" customFormat="1" x14ac:dyDescent="0.3">
      <c r="B23" s="40" t="s">
        <v>1171</v>
      </c>
      <c r="C23" s="33">
        <v>1</v>
      </c>
    </row>
    <row r="24" spans="2:3" s="11" customFormat="1" ht="30.05" x14ac:dyDescent="0.3">
      <c r="B24" s="2" t="s">
        <v>646</v>
      </c>
      <c r="C24" s="33">
        <v>1</v>
      </c>
    </row>
    <row r="25" spans="2:3" s="11" customFormat="1" ht="60.1" x14ac:dyDescent="0.3">
      <c r="B25" s="2" t="s">
        <v>647</v>
      </c>
      <c r="C25" s="33">
        <v>1</v>
      </c>
    </row>
    <row r="26" spans="2:3" s="11" customFormat="1" x14ac:dyDescent="0.3">
      <c r="B26" s="40" t="s">
        <v>1283</v>
      </c>
      <c r="C26" s="33">
        <v>1</v>
      </c>
    </row>
    <row r="27" spans="2:3" s="11" customFormat="1" x14ac:dyDescent="0.3">
      <c r="B27" s="40" t="s">
        <v>1296</v>
      </c>
      <c r="C27" s="33">
        <v>1</v>
      </c>
    </row>
    <row r="28" spans="2:3" s="11" customFormat="1" x14ac:dyDescent="0.3">
      <c r="B28" s="40" t="s">
        <v>1323</v>
      </c>
      <c r="C28" s="33">
        <v>1</v>
      </c>
    </row>
    <row r="29" spans="2:3" s="11" customFormat="1" x14ac:dyDescent="0.3">
      <c r="B29" s="2" t="s">
        <v>524</v>
      </c>
      <c r="C29" s="33">
        <v>1</v>
      </c>
    </row>
    <row r="30" spans="2:3" s="11" customFormat="1" x14ac:dyDescent="0.3">
      <c r="B30" s="40" t="s">
        <v>842</v>
      </c>
      <c r="C30" s="33">
        <v>1</v>
      </c>
    </row>
    <row r="31" spans="2:3" s="11" customFormat="1" x14ac:dyDescent="0.3">
      <c r="B31" s="40" t="s">
        <v>1418</v>
      </c>
      <c r="C31" s="33">
        <v>1</v>
      </c>
    </row>
    <row r="32" spans="2:3" s="11" customFormat="1" x14ac:dyDescent="0.3">
      <c r="B32" s="40" t="s">
        <v>1377</v>
      </c>
      <c r="C32" s="33">
        <v>1</v>
      </c>
    </row>
    <row r="33" spans="2:3" s="11" customFormat="1" x14ac:dyDescent="0.3">
      <c r="B33" s="40" t="s">
        <v>740</v>
      </c>
      <c r="C33" s="33">
        <v>1</v>
      </c>
    </row>
    <row r="34" spans="2:3" s="11" customFormat="1" x14ac:dyDescent="0.3">
      <c r="B34" s="40" t="s">
        <v>741</v>
      </c>
      <c r="C34" s="33">
        <v>1</v>
      </c>
    </row>
    <row r="35" spans="2:3" s="11" customFormat="1" x14ac:dyDescent="0.3">
      <c r="B35" s="40" t="s">
        <v>742</v>
      </c>
      <c r="C35" s="33">
        <v>1</v>
      </c>
    </row>
    <row r="36" spans="2:3" s="11" customFormat="1" x14ac:dyDescent="0.3">
      <c r="B36" s="40" t="s">
        <v>883</v>
      </c>
      <c r="C36" s="33">
        <v>1</v>
      </c>
    </row>
    <row r="37" spans="2:3" s="11" customFormat="1" x14ac:dyDescent="0.3">
      <c r="B37" s="53"/>
      <c r="C37" s="54"/>
    </row>
    <row r="38" spans="2:3" x14ac:dyDescent="0.3">
      <c r="B38" s="14" t="s">
        <v>1459</v>
      </c>
      <c r="C38" s="75">
        <f>SUM(C39:C50)</f>
        <v>16</v>
      </c>
    </row>
    <row r="39" spans="2:3" x14ac:dyDescent="0.3">
      <c r="B39" s="15" t="s">
        <v>16</v>
      </c>
      <c r="C39" s="13">
        <v>1</v>
      </c>
    </row>
    <row r="40" spans="2:3" x14ac:dyDescent="0.3">
      <c r="B40" s="15" t="s">
        <v>17</v>
      </c>
      <c r="C40" s="13">
        <v>1</v>
      </c>
    </row>
    <row r="41" spans="2:3" x14ac:dyDescent="0.3">
      <c r="B41" s="15" t="s">
        <v>18</v>
      </c>
      <c r="C41" s="13">
        <v>1</v>
      </c>
    </row>
    <row r="42" spans="2:3" ht="30.05" x14ac:dyDescent="0.3">
      <c r="B42" s="15" t="s">
        <v>19</v>
      </c>
      <c r="C42" s="13">
        <v>1</v>
      </c>
    </row>
    <row r="43" spans="2:3" x14ac:dyDescent="0.3">
      <c r="B43" s="15" t="s">
        <v>87</v>
      </c>
      <c r="C43" s="13">
        <v>4</v>
      </c>
    </row>
    <row r="44" spans="2:3" s="4" customFormat="1" x14ac:dyDescent="0.3">
      <c r="B44" s="15" t="s">
        <v>126</v>
      </c>
      <c r="C44" s="13">
        <v>2</v>
      </c>
    </row>
    <row r="45" spans="2:3" s="4" customFormat="1" x14ac:dyDescent="0.3">
      <c r="B45" s="15" t="s">
        <v>328</v>
      </c>
      <c r="C45" s="13">
        <v>1</v>
      </c>
    </row>
    <row r="46" spans="2:3" s="4" customFormat="1" x14ac:dyDescent="0.3">
      <c r="B46" s="15" t="s">
        <v>334</v>
      </c>
      <c r="C46" s="13">
        <v>1</v>
      </c>
    </row>
    <row r="47" spans="2:3" ht="30.05" x14ac:dyDescent="0.3">
      <c r="B47" s="15" t="s">
        <v>916</v>
      </c>
      <c r="C47" s="13">
        <v>1</v>
      </c>
    </row>
    <row r="48" spans="2:3" s="11" customFormat="1" x14ac:dyDescent="0.3">
      <c r="B48" s="15" t="s">
        <v>1087</v>
      </c>
      <c r="C48" s="13"/>
    </row>
    <row r="49" spans="2:3" s="11" customFormat="1" ht="16.45" customHeight="1" x14ac:dyDescent="0.3">
      <c r="B49" s="15" t="s">
        <v>1120</v>
      </c>
      <c r="C49" s="13">
        <v>2</v>
      </c>
    </row>
    <row r="50" spans="2:3" s="11" customFormat="1" x14ac:dyDescent="0.3">
      <c r="B50" s="15" t="s">
        <v>1210</v>
      </c>
      <c r="C50" s="13">
        <v>1</v>
      </c>
    </row>
    <row r="51" spans="2:3" s="11" customFormat="1" x14ac:dyDescent="0.3">
      <c r="B51" s="58"/>
      <c r="C51" s="59"/>
    </row>
    <row r="52" spans="2:3" s="11" customFormat="1" x14ac:dyDescent="0.3">
      <c r="B52" s="55" t="s">
        <v>1460</v>
      </c>
      <c r="C52" s="76">
        <f>SUM(C53:C57)</f>
        <v>5</v>
      </c>
    </row>
    <row r="53" spans="2:3" s="11" customFormat="1" x14ac:dyDescent="0.3">
      <c r="B53" s="12" t="s">
        <v>107</v>
      </c>
      <c r="C53" s="33">
        <v>1</v>
      </c>
    </row>
    <row r="54" spans="2:3" s="5" customFormat="1" x14ac:dyDescent="0.3">
      <c r="B54" s="12" t="s">
        <v>108</v>
      </c>
      <c r="C54" s="33">
        <v>1</v>
      </c>
    </row>
    <row r="55" spans="2:3" s="5" customFormat="1" x14ac:dyDescent="0.3">
      <c r="B55" s="12" t="s">
        <v>109</v>
      </c>
      <c r="C55" s="33">
        <v>1</v>
      </c>
    </row>
    <row r="56" spans="2:3" s="5" customFormat="1" x14ac:dyDescent="0.3">
      <c r="B56" s="2" t="s">
        <v>932</v>
      </c>
      <c r="C56" s="33">
        <v>1</v>
      </c>
    </row>
    <row r="57" spans="2:3" s="5" customFormat="1" x14ac:dyDescent="0.3">
      <c r="B57" s="2" t="s">
        <v>1179</v>
      </c>
      <c r="C57" s="33">
        <v>1</v>
      </c>
    </row>
    <row r="58" spans="2:3" x14ac:dyDescent="0.3">
      <c r="B58" s="56"/>
      <c r="C58" s="57"/>
    </row>
    <row r="59" spans="2:3" s="11" customFormat="1" x14ac:dyDescent="0.3">
      <c r="B59" s="46" t="s">
        <v>1273</v>
      </c>
      <c r="C59" s="76">
        <f>SUM(C60:C64)</f>
        <v>8</v>
      </c>
    </row>
    <row r="60" spans="2:3" s="11" customFormat="1" x14ac:dyDescent="0.3">
      <c r="B60" s="28" t="s">
        <v>1045</v>
      </c>
      <c r="C60" s="33">
        <v>1</v>
      </c>
    </row>
    <row r="61" spans="2:3" s="11" customFormat="1" x14ac:dyDescent="0.3">
      <c r="B61" s="28" t="s">
        <v>1062</v>
      </c>
      <c r="C61" s="33">
        <v>1</v>
      </c>
    </row>
    <row r="62" spans="2:3" s="11" customFormat="1" x14ac:dyDescent="0.3">
      <c r="B62" s="28" t="s">
        <v>1064</v>
      </c>
      <c r="C62" s="33">
        <v>3</v>
      </c>
    </row>
    <row r="63" spans="2:3" s="11" customFormat="1" x14ac:dyDescent="0.3">
      <c r="B63" s="28" t="s">
        <v>1063</v>
      </c>
      <c r="C63" s="33">
        <v>1</v>
      </c>
    </row>
    <row r="64" spans="2:3" s="11" customFormat="1" x14ac:dyDescent="0.3">
      <c r="B64" s="40" t="s">
        <v>1065</v>
      </c>
      <c r="C64" s="33">
        <v>2</v>
      </c>
    </row>
    <row r="65" spans="2:3" s="11" customFormat="1" x14ac:dyDescent="0.3">
      <c r="B65" s="53"/>
      <c r="C65" s="54"/>
    </row>
    <row r="66" spans="2:3" x14ac:dyDescent="0.3">
      <c r="B66" s="46" t="s">
        <v>1274</v>
      </c>
      <c r="C66" s="76">
        <f>SUM(C67:C84)+C86+C108+C126</f>
        <v>116</v>
      </c>
    </row>
    <row r="67" spans="2:3" x14ac:dyDescent="0.3">
      <c r="B67" s="2" t="s">
        <v>156</v>
      </c>
      <c r="C67" s="33">
        <v>2</v>
      </c>
    </row>
    <row r="68" spans="2:3" x14ac:dyDescent="0.3">
      <c r="B68" s="2" t="s">
        <v>162</v>
      </c>
      <c r="C68" s="33">
        <v>3</v>
      </c>
    </row>
    <row r="69" spans="2:3" s="11" customFormat="1" x14ac:dyDescent="0.3">
      <c r="B69" s="2" t="s">
        <v>239</v>
      </c>
      <c r="C69" s="33">
        <v>1</v>
      </c>
    </row>
    <row r="70" spans="2:3" s="11" customFormat="1" x14ac:dyDescent="0.3">
      <c r="B70" s="2" t="s">
        <v>273</v>
      </c>
      <c r="C70" s="33">
        <v>1</v>
      </c>
    </row>
    <row r="71" spans="2:3" s="11" customFormat="1" x14ac:dyDescent="0.3">
      <c r="B71" s="2" t="s">
        <v>295</v>
      </c>
      <c r="C71" s="33">
        <v>1</v>
      </c>
    </row>
    <row r="72" spans="2:3" s="11" customFormat="1" x14ac:dyDescent="0.3">
      <c r="B72" s="2" t="s">
        <v>1123</v>
      </c>
      <c r="C72" s="33">
        <v>1</v>
      </c>
    </row>
    <row r="73" spans="2:3" s="11" customFormat="1" x14ac:dyDescent="0.3">
      <c r="B73" s="2" t="s">
        <v>1270</v>
      </c>
      <c r="C73" s="33">
        <v>1</v>
      </c>
    </row>
    <row r="74" spans="2:3" s="11" customFormat="1" x14ac:dyDescent="0.3">
      <c r="B74" s="2" t="s">
        <v>1458</v>
      </c>
      <c r="C74" s="33">
        <v>9</v>
      </c>
    </row>
    <row r="75" spans="2:3" s="11" customFormat="1" x14ac:dyDescent="0.3">
      <c r="B75" s="2" t="s">
        <v>1298</v>
      </c>
      <c r="C75" s="33">
        <v>1</v>
      </c>
    </row>
    <row r="76" spans="2:3" s="11" customFormat="1" x14ac:dyDescent="0.3">
      <c r="B76" s="40" t="s">
        <v>1299</v>
      </c>
      <c r="C76" s="33">
        <v>1</v>
      </c>
    </row>
    <row r="77" spans="2:3" s="11" customFormat="1" x14ac:dyDescent="0.3">
      <c r="B77" s="40" t="s">
        <v>1300</v>
      </c>
      <c r="C77" s="33">
        <v>1</v>
      </c>
    </row>
    <row r="78" spans="2:3" s="11" customFormat="1" ht="30.05" x14ac:dyDescent="0.3">
      <c r="B78" s="2" t="s">
        <v>1301</v>
      </c>
      <c r="C78" s="33">
        <v>1</v>
      </c>
    </row>
    <row r="79" spans="2:3" s="11" customFormat="1" x14ac:dyDescent="0.3">
      <c r="B79" s="2" t="s">
        <v>1269</v>
      </c>
      <c r="C79" s="33">
        <v>1</v>
      </c>
    </row>
    <row r="80" spans="2:3" s="11" customFormat="1" x14ac:dyDescent="0.3">
      <c r="B80" s="2" t="s">
        <v>1305</v>
      </c>
      <c r="C80" s="33">
        <v>1</v>
      </c>
    </row>
    <row r="81" spans="2:3" s="11" customFormat="1" ht="15.05" customHeight="1" x14ac:dyDescent="0.3">
      <c r="B81" s="2" t="s">
        <v>1309</v>
      </c>
      <c r="C81" s="33">
        <v>2</v>
      </c>
    </row>
    <row r="82" spans="2:3" s="11" customFormat="1" x14ac:dyDescent="0.3">
      <c r="B82" s="2" t="s">
        <v>864</v>
      </c>
      <c r="C82" s="33">
        <v>1</v>
      </c>
    </row>
    <row r="83" spans="2:3" s="11" customFormat="1" x14ac:dyDescent="0.3">
      <c r="B83" s="2" t="s">
        <v>889</v>
      </c>
      <c r="C83" s="33">
        <v>1</v>
      </c>
    </row>
    <row r="84" spans="2:3" s="11" customFormat="1" x14ac:dyDescent="0.3">
      <c r="B84" s="2" t="s">
        <v>897</v>
      </c>
      <c r="C84" s="33">
        <v>1</v>
      </c>
    </row>
    <row r="85" spans="2:3" s="11" customFormat="1" x14ac:dyDescent="0.3">
      <c r="B85" s="2"/>
      <c r="C85" s="13"/>
    </row>
    <row r="86" spans="2:3" s="11" customFormat="1" x14ac:dyDescent="0.3">
      <c r="B86" s="19" t="s">
        <v>1461</v>
      </c>
      <c r="C86" s="77">
        <f>SUM(C87:C106)</f>
        <v>33</v>
      </c>
    </row>
    <row r="87" spans="2:3" s="11" customFormat="1" x14ac:dyDescent="0.3">
      <c r="B87" s="20" t="s">
        <v>67</v>
      </c>
      <c r="C87" s="13">
        <v>1</v>
      </c>
    </row>
    <row r="88" spans="2:3" s="11" customFormat="1" x14ac:dyDescent="0.3">
      <c r="B88" s="15" t="s">
        <v>163</v>
      </c>
      <c r="C88" s="13">
        <v>12</v>
      </c>
    </row>
    <row r="89" spans="2:3" s="11" customFormat="1" x14ac:dyDescent="0.3">
      <c r="B89" s="18" t="s">
        <v>164</v>
      </c>
      <c r="C89" s="13">
        <v>1</v>
      </c>
    </row>
    <row r="90" spans="2:3" s="11" customFormat="1" x14ac:dyDescent="0.3">
      <c r="B90" s="18" t="s">
        <v>165</v>
      </c>
      <c r="C90" s="13">
        <v>1</v>
      </c>
    </row>
    <row r="91" spans="2:3" s="11" customFormat="1" x14ac:dyDescent="0.3">
      <c r="B91" s="18" t="s">
        <v>186</v>
      </c>
      <c r="C91" s="13">
        <v>1</v>
      </c>
    </row>
    <row r="92" spans="2:3" s="11" customFormat="1" x14ac:dyDescent="0.3">
      <c r="B92" s="18" t="s">
        <v>187</v>
      </c>
      <c r="C92" s="13">
        <v>1</v>
      </c>
    </row>
    <row r="93" spans="2:3" s="11" customFormat="1" x14ac:dyDescent="0.3">
      <c r="B93" s="18" t="s">
        <v>194</v>
      </c>
      <c r="C93" s="13">
        <v>1</v>
      </c>
    </row>
    <row r="94" spans="2:3" s="11" customFormat="1" x14ac:dyDescent="0.3">
      <c r="B94" s="20" t="s">
        <v>340</v>
      </c>
      <c r="C94" s="13">
        <v>2</v>
      </c>
    </row>
    <row r="95" spans="2:3" s="11" customFormat="1" x14ac:dyDescent="0.3">
      <c r="B95" s="18" t="s">
        <v>970</v>
      </c>
      <c r="C95" s="13">
        <v>1</v>
      </c>
    </row>
    <row r="96" spans="2:3" s="11" customFormat="1" x14ac:dyDescent="0.3">
      <c r="B96" s="18" t="s">
        <v>971</v>
      </c>
      <c r="C96" s="13">
        <v>1</v>
      </c>
    </row>
    <row r="97" spans="2:3" s="11" customFormat="1" x14ac:dyDescent="0.3">
      <c r="B97" s="18" t="s">
        <v>994</v>
      </c>
      <c r="C97" s="13">
        <v>1</v>
      </c>
    </row>
    <row r="98" spans="2:3" s="11" customFormat="1" x14ac:dyDescent="0.3">
      <c r="B98" s="18" t="s">
        <v>1271</v>
      </c>
      <c r="C98" s="13">
        <v>1</v>
      </c>
    </row>
    <row r="99" spans="2:3" s="11" customFormat="1" x14ac:dyDescent="0.3">
      <c r="B99" s="18" t="s">
        <v>1297</v>
      </c>
      <c r="C99" s="13">
        <v>1</v>
      </c>
    </row>
    <row r="100" spans="2:3" s="11" customFormat="1" x14ac:dyDescent="0.3">
      <c r="B100" s="18" t="s">
        <v>1302</v>
      </c>
      <c r="C100" s="13">
        <v>1</v>
      </c>
    </row>
    <row r="101" spans="2:3" s="11" customFormat="1" x14ac:dyDescent="0.3">
      <c r="B101" s="18" t="s">
        <v>1312</v>
      </c>
      <c r="C101" s="13">
        <v>1</v>
      </c>
    </row>
    <row r="102" spans="2:3" s="11" customFormat="1" x14ac:dyDescent="0.3">
      <c r="B102" s="18" t="s">
        <v>1307</v>
      </c>
      <c r="C102" s="13">
        <v>1</v>
      </c>
    </row>
    <row r="103" spans="2:3" s="11" customFormat="1" x14ac:dyDescent="0.3">
      <c r="B103" s="18" t="s">
        <v>1410</v>
      </c>
      <c r="C103" s="13">
        <v>1</v>
      </c>
    </row>
    <row r="104" spans="2:3" s="11" customFormat="1" x14ac:dyDescent="0.3">
      <c r="B104" s="18" t="s">
        <v>1310</v>
      </c>
      <c r="C104" s="13">
        <v>1</v>
      </c>
    </row>
    <row r="105" spans="2:3" s="11" customFormat="1" x14ac:dyDescent="0.3">
      <c r="B105" s="18" t="s">
        <v>1311</v>
      </c>
      <c r="C105" s="13">
        <v>2</v>
      </c>
    </row>
    <row r="106" spans="2:3" s="11" customFormat="1" x14ac:dyDescent="0.3">
      <c r="B106" s="18" t="s">
        <v>866</v>
      </c>
      <c r="C106" s="13">
        <v>1</v>
      </c>
    </row>
    <row r="107" spans="2:3" s="11" customFormat="1" x14ac:dyDescent="0.3">
      <c r="B107" s="15"/>
      <c r="C107" s="13"/>
    </row>
    <row r="108" spans="2:3" s="11" customFormat="1" x14ac:dyDescent="0.3">
      <c r="B108" s="19" t="s">
        <v>1462</v>
      </c>
      <c r="C108" s="77">
        <f>SUM(C109:C124)</f>
        <v>40</v>
      </c>
    </row>
    <row r="109" spans="2:3" s="11" customFormat="1" x14ac:dyDescent="0.3">
      <c r="B109" s="15" t="s">
        <v>153</v>
      </c>
      <c r="C109" s="13">
        <v>2</v>
      </c>
    </row>
    <row r="110" spans="2:3" s="11" customFormat="1" x14ac:dyDescent="0.3">
      <c r="B110" s="15" t="s">
        <v>154</v>
      </c>
      <c r="C110" s="13">
        <v>6</v>
      </c>
    </row>
    <row r="111" spans="2:3" s="11" customFormat="1" x14ac:dyDescent="0.3">
      <c r="B111" s="15" t="s">
        <v>167</v>
      </c>
      <c r="C111" s="13">
        <v>16</v>
      </c>
    </row>
    <row r="112" spans="2:3" s="11" customFormat="1" x14ac:dyDescent="0.3">
      <c r="B112" s="15" t="s">
        <v>168</v>
      </c>
      <c r="C112" s="13">
        <v>1</v>
      </c>
    </row>
    <row r="113" spans="2:3" s="11" customFormat="1" x14ac:dyDescent="0.3">
      <c r="B113" s="15" t="s">
        <v>170</v>
      </c>
      <c r="C113" s="13">
        <v>4</v>
      </c>
    </row>
    <row r="114" spans="2:3" s="11" customFormat="1" x14ac:dyDescent="0.3">
      <c r="B114" s="15" t="s">
        <v>172</v>
      </c>
      <c r="C114" s="13">
        <v>1</v>
      </c>
    </row>
    <row r="115" spans="2:3" s="11" customFormat="1" x14ac:dyDescent="0.3">
      <c r="B115" s="15" t="s">
        <v>175</v>
      </c>
      <c r="C115" s="13">
        <v>1</v>
      </c>
    </row>
    <row r="116" spans="2:3" s="11" customFormat="1" x14ac:dyDescent="0.3">
      <c r="B116" s="18" t="s">
        <v>177</v>
      </c>
      <c r="C116" s="13">
        <v>1</v>
      </c>
    </row>
    <row r="117" spans="2:3" s="11" customFormat="1" x14ac:dyDescent="0.3">
      <c r="B117" s="18" t="s">
        <v>178</v>
      </c>
      <c r="C117" s="13">
        <v>1</v>
      </c>
    </row>
    <row r="118" spans="2:3" s="11" customFormat="1" x14ac:dyDescent="0.3">
      <c r="B118" s="15" t="s">
        <v>179</v>
      </c>
      <c r="C118" s="13">
        <v>1</v>
      </c>
    </row>
    <row r="119" spans="2:3" s="11" customFormat="1" x14ac:dyDescent="0.3">
      <c r="B119" s="15" t="s">
        <v>183</v>
      </c>
      <c r="C119" s="13">
        <v>1</v>
      </c>
    </row>
    <row r="120" spans="2:3" s="11" customFormat="1" x14ac:dyDescent="0.3">
      <c r="B120" s="15" t="s">
        <v>192</v>
      </c>
      <c r="C120" s="13">
        <v>1</v>
      </c>
    </row>
    <row r="121" spans="2:3" s="11" customFormat="1" x14ac:dyDescent="0.3">
      <c r="B121" s="15" t="s">
        <v>253</v>
      </c>
      <c r="C121" s="13">
        <v>1</v>
      </c>
    </row>
    <row r="122" spans="2:3" s="11" customFormat="1" ht="16.45" customHeight="1" x14ac:dyDescent="0.3">
      <c r="B122" s="15" t="s">
        <v>1306</v>
      </c>
      <c r="C122" s="13">
        <v>1</v>
      </c>
    </row>
    <row r="123" spans="2:3" s="11" customFormat="1" x14ac:dyDescent="0.3">
      <c r="B123" s="15" t="s">
        <v>1308</v>
      </c>
      <c r="C123" s="13">
        <v>1</v>
      </c>
    </row>
    <row r="124" spans="2:3" s="11" customFormat="1" ht="30.05" x14ac:dyDescent="0.3">
      <c r="B124" s="15" t="s">
        <v>902</v>
      </c>
      <c r="C124" s="13">
        <v>1</v>
      </c>
    </row>
    <row r="125" spans="2:3" s="11" customFormat="1" x14ac:dyDescent="0.3">
      <c r="B125" s="15"/>
      <c r="C125" s="13"/>
    </row>
    <row r="126" spans="2:3" x14ac:dyDescent="0.3">
      <c r="B126" s="19" t="s">
        <v>1463</v>
      </c>
      <c r="C126" s="77">
        <f>SUM(C127:C135)</f>
        <v>13</v>
      </c>
    </row>
    <row r="127" spans="2:3" x14ac:dyDescent="0.3">
      <c r="B127" s="15" t="s">
        <v>155</v>
      </c>
      <c r="C127" s="13">
        <v>5</v>
      </c>
    </row>
    <row r="128" spans="2:3" x14ac:dyDescent="0.3">
      <c r="B128" s="15" t="s">
        <v>158</v>
      </c>
      <c r="C128" s="13">
        <v>1</v>
      </c>
    </row>
    <row r="129" spans="2:3" x14ac:dyDescent="0.3">
      <c r="B129" s="15" t="s">
        <v>174</v>
      </c>
      <c r="C129" s="13">
        <v>1</v>
      </c>
    </row>
    <row r="130" spans="2:3" x14ac:dyDescent="0.3">
      <c r="B130" s="15" t="s">
        <v>176</v>
      </c>
      <c r="C130" s="13">
        <v>1</v>
      </c>
    </row>
    <row r="131" spans="2:3" s="11" customFormat="1" x14ac:dyDescent="0.3">
      <c r="B131" s="15" t="s">
        <v>182</v>
      </c>
      <c r="C131" s="13">
        <v>1</v>
      </c>
    </row>
    <row r="132" spans="2:3" s="11" customFormat="1" x14ac:dyDescent="0.3">
      <c r="B132" s="15" t="s">
        <v>184</v>
      </c>
      <c r="C132" s="13">
        <v>1</v>
      </c>
    </row>
    <row r="133" spans="2:3" s="11" customFormat="1" x14ac:dyDescent="0.3">
      <c r="B133" s="2" t="s">
        <v>190</v>
      </c>
      <c r="C133" s="33">
        <v>1</v>
      </c>
    </row>
    <row r="134" spans="2:3" s="11" customFormat="1" ht="30.05" x14ac:dyDescent="0.3">
      <c r="B134" s="2" t="s">
        <v>277</v>
      </c>
      <c r="C134" s="33">
        <v>1</v>
      </c>
    </row>
    <row r="135" spans="2:3" s="11" customFormat="1" x14ac:dyDescent="0.3">
      <c r="B135" s="2" t="s">
        <v>998</v>
      </c>
      <c r="C135" s="33">
        <v>1</v>
      </c>
    </row>
    <row r="136" spans="2:3" s="11" customFormat="1" x14ac:dyDescent="0.3">
      <c r="B136" s="61"/>
      <c r="C136" s="54"/>
    </row>
    <row r="137" spans="2:3" s="11" customFormat="1" x14ac:dyDescent="0.3">
      <c r="B137" s="46" t="s">
        <v>1464</v>
      </c>
      <c r="C137" s="76">
        <f>SUM(C138:C149)</f>
        <v>12</v>
      </c>
    </row>
    <row r="138" spans="2:3" s="11" customFormat="1" x14ac:dyDescent="0.3">
      <c r="B138" s="2" t="s">
        <v>1051</v>
      </c>
      <c r="C138" s="33">
        <v>1</v>
      </c>
    </row>
    <row r="139" spans="2:3" s="11" customFormat="1" x14ac:dyDescent="0.3">
      <c r="B139" s="2" t="s">
        <v>271</v>
      </c>
      <c r="C139" s="33">
        <v>1</v>
      </c>
    </row>
    <row r="140" spans="2:3" s="11" customFormat="1" x14ac:dyDescent="0.3">
      <c r="B140" s="2" t="s">
        <v>929</v>
      </c>
      <c r="C140" s="33">
        <v>1</v>
      </c>
    </row>
    <row r="141" spans="2:3" s="11" customFormat="1" x14ac:dyDescent="0.3">
      <c r="B141" s="2" t="s">
        <v>937</v>
      </c>
      <c r="C141" s="33">
        <v>1</v>
      </c>
    </row>
    <row r="142" spans="2:3" s="11" customFormat="1" x14ac:dyDescent="0.3">
      <c r="B142" s="2" t="s">
        <v>835</v>
      </c>
      <c r="C142" s="33">
        <v>1</v>
      </c>
    </row>
    <row r="143" spans="2:3" s="11" customFormat="1" x14ac:dyDescent="0.3">
      <c r="B143" s="2" t="s">
        <v>1151</v>
      </c>
      <c r="C143" s="33">
        <v>1</v>
      </c>
    </row>
    <row r="144" spans="2:3" s="11" customFormat="1" x14ac:dyDescent="0.3">
      <c r="B144" s="2" t="s">
        <v>1341</v>
      </c>
      <c r="C144" s="33">
        <v>1</v>
      </c>
    </row>
    <row r="145" spans="2:3" s="11" customFormat="1" x14ac:dyDescent="0.3">
      <c r="B145" s="2" t="s">
        <v>1368</v>
      </c>
      <c r="C145" s="33">
        <v>1</v>
      </c>
    </row>
    <row r="146" spans="2:3" s="11" customFormat="1" x14ac:dyDescent="0.3">
      <c r="B146" s="40" t="s">
        <v>1401</v>
      </c>
      <c r="C146" s="33">
        <v>1</v>
      </c>
    </row>
    <row r="147" spans="2:3" s="11" customFormat="1" x14ac:dyDescent="0.3">
      <c r="B147" s="40" t="s">
        <v>1402</v>
      </c>
      <c r="C147" s="33">
        <v>1</v>
      </c>
    </row>
    <row r="148" spans="2:3" s="11" customFormat="1" x14ac:dyDescent="0.3">
      <c r="B148" s="40" t="s">
        <v>1403</v>
      </c>
      <c r="C148" s="33">
        <v>1</v>
      </c>
    </row>
    <row r="149" spans="2:3" s="11" customFormat="1" x14ac:dyDescent="0.3">
      <c r="B149" s="2" t="s">
        <v>1378</v>
      </c>
      <c r="C149" s="33">
        <v>1</v>
      </c>
    </row>
    <row r="150" spans="2:3" s="11" customFormat="1" x14ac:dyDescent="0.3">
      <c r="B150" s="53"/>
      <c r="C150" s="54"/>
    </row>
    <row r="151" spans="2:3" s="11" customFormat="1" x14ac:dyDescent="0.3">
      <c r="B151" s="46" t="s">
        <v>1465</v>
      </c>
      <c r="C151" s="76">
        <f>SUM(C152:C172)</f>
        <v>23</v>
      </c>
    </row>
    <row r="152" spans="2:3" s="11" customFormat="1" x14ac:dyDescent="0.3">
      <c r="B152" s="28" t="s">
        <v>1040</v>
      </c>
      <c r="C152" s="33">
        <v>1</v>
      </c>
    </row>
    <row r="153" spans="2:3" s="11" customFormat="1" x14ac:dyDescent="0.3">
      <c r="B153" s="28" t="s">
        <v>1050</v>
      </c>
      <c r="C153" s="33">
        <v>2</v>
      </c>
    </row>
    <row r="154" spans="2:3" s="11" customFormat="1" x14ac:dyDescent="0.3">
      <c r="B154" s="28" t="s">
        <v>1252</v>
      </c>
      <c r="C154" s="33">
        <v>1</v>
      </c>
    </row>
    <row r="155" spans="2:3" s="11" customFormat="1" x14ac:dyDescent="0.3">
      <c r="B155" s="28" t="s">
        <v>1060</v>
      </c>
      <c r="C155" s="33">
        <v>1</v>
      </c>
    </row>
    <row r="156" spans="2:3" s="11" customFormat="1" ht="15.85" customHeight="1" x14ac:dyDescent="0.3">
      <c r="B156" s="20" t="s">
        <v>544</v>
      </c>
      <c r="C156" s="13">
        <v>1</v>
      </c>
    </row>
    <row r="157" spans="2:3" s="25" customFormat="1" x14ac:dyDescent="0.3">
      <c r="B157" s="65" t="s">
        <v>456</v>
      </c>
      <c r="C157" s="48">
        <v>1</v>
      </c>
    </row>
    <row r="158" spans="2:3" s="11" customFormat="1" x14ac:dyDescent="0.3">
      <c r="B158" s="20" t="s">
        <v>1253</v>
      </c>
      <c r="C158" s="13">
        <v>1</v>
      </c>
    </row>
    <row r="159" spans="2:3" s="11" customFormat="1" x14ac:dyDescent="0.3">
      <c r="B159" s="20" t="s">
        <v>1080</v>
      </c>
      <c r="C159" s="13">
        <v>1</v>
      </c>
    </row>
    <row r="160" spans="2:3" s="11" customFormat="1" ht="30.05" x14ac:dyDescent="0.3">
      <c r="B160" s="20" t="s">
        <v>1165</v>
      </c>
      <c r="C160" s="13">
        <v>1</v>
      </c>
    </row>
    <row r="161" spans="2:3" s="11" customFormat="1" x14ac:dyDescent="0.3">
      <c r="B161" s="20" t="s">
        <v>1303</v>
      </c>
      <c r="C161" s="13">
        <v>1</v>
      </c>
    </row>
    <row r="162" spans="2:3" s="11" customFormat="1" x14ac:dyDescent="0.3">
      <c r="B162" s="20" t="s">
        <v>1355</v>
      </c>
      <c r="C162" s="13">
        <v>1</v>
      </c>
    </row>
    <row r="163" spans="2:3" s="11" customFormat="1" x14ac:dyDescent="0.3">
      <c r="B163" s="20" t="s">
        <v>1356</v>
      </c>
      <c r="C163" s="13">
        <v>1</v>
      </c>
    </row>
    <row r="164" spans="2:3" s="11" customFormat="1" x14ac:dyDescent="0.3">
      <c r="B164" s="20" t="s">
        <v>1251</v>
      </c>
      <c r="C164" s="13">
        <v>2</v>
      </c>
    </row>
    <row r="165" spans="2:3" s="11" customFormat="1" x14ac:dyDescent="0.3">
      <c r="B165" s="20" t="s">
        <v>1393</v>
      </c>
      <c r="C165" s="13">
        <v>1</v>
      </c>
    </row>
    <row r="166" spans="2:3" s="11" customFormat="1" x14ac:dyDescent="0.3">
      <c r="B166" s="20" t="s">
        <v>1394</v>
      </c>
      <c r="C166" s="13">
        <v>1</v>
      </c>
    </row>
    <row r="167" spans="2:3" s="11" customFormat="1" ht="14.25" customHeight="1" x14ac:dyDescent="0.3">
      <c r="B167" s="20" t="s">
        <v>1397</v>
      </c>
      <c r="C167" s="13">
        <v>1</v>
      </c>
    </row>
    <row r="168" spans="2:3" s="11" customFormat="1" x14ac:dyDescent="0.3">
      <c r="B168" s="20" t="s">
        <v>1254</v>
      </c>
      <c r="C168" s="13">
        <v>1</v>
      </c>
    </row>
    <row r="169" spans="2:3" s="11" customFormat="1" ht="14.25" customHeight="1" x14ac:dyDescent="0.3">
      <c r="B169" s="20" t="s">
        <v>1227</v>
      </c>
      <c r="C169" s="13">
        <v>1</v>
      </c>
    </row>
    <row r="170" spans="2:3" s="11" customFormat="1" x14ac:dyDescent="0.3">
      <c r="B170" s="20" t="s">
        <v>1250</v>
      </c>
      <c r="C170" s="13">
        <v>1</v>
      </c>
    </row>
    <row r="171" spans="2:3" s="11" customFormat="1" x14ac:dyDescent="0.3">
      <c r="B171" s="20" t="s">
        <v>1255</v>
      </c>
      <c r="C171" s="13">
        <v>1</v>
      </c>
    </row>
    <row r="172" spans="2:3" s="11" customFormat="1" x14ac:dyDescent="0.3">
      <c r="B172" s="20" t="s">
        <v>1206</v>
      </c>
      <c r="C172" s="13">
        <v>1</v>
      </c>
    </row>
    <row r="173" spans="2:3" s="11" customFormat="1" x14ac:dyDescent="0.3">
      <c r="B173" s="62"/>
      <c r="C173" s="60"/>
    </row>
    <row r="174" spans="2:3" x14ac:dyDescent="0.3">
      <c r="B174" s="14" t="s">
        <v>1466</v>
      </c>
      <c r="C174" s="75">
        <f>SUM(C175:C180)+C181+C202+C224+C230</f>
        <v>76</v>
      </c>
    </row>
    <row r="175" spans="2:3" s="11" customFormat="1" x14ac:dyDescent="0.3">
      <c r="B175" s="52" t="s">
        <v>466</v>
      </c>
      <c r="C175" s="33">
        <v>2</v>
      </c>
    </row>
    <row r="176" spans="2:3" s="11" customFormat="1" x14ac:dyDescent="0.3">
      <c r="B176" s="28" t="s">
        <v>1076</v>
      </c>
      <c r="C176" s="33">
        <v>1</v>
      </c>
    </row>
    <row r="177" spans="2:3" s="11" customFormat="1" x14ac:dyDescent="0.3">
      <c r="B177" s="28" t="s">
        <v>1069</v>
      </c>
      <c r="C177" s="33">
        <v>2</v>
      </c>
    </row>
    <row r="178" spans="2:3" s="11" customFormat="1" x14ac:dyDescent="0.3">
      <c r="B178" s="20" t="s">
        <v>1074</v>
      </c>
      <c r="C178" s="13">
        <v>1</v>
      </c>
    </row>
    <row r="179" spans="2:3" s="11" customFormat="1" x14ac:dyDescent="0.3">
      <c r="B179" s="20" t="s">
        <v>594</v>
      </c>
      <c r="C179" s="13">
        <v>1</v>
      </c>
    </row>
    <row r="180" spans="2:3" s="11" customFormat="1" x14ac:dyDescent="0.3">
      <c r="B180" s="20"/>
      <c r="C180" s="13"/>
    </row>
    <row r="181" spans="2:3" s="11" customFormat="1" x14ac:dyDescent="0.3">
      <c r="B181" s="19" t="s">
        <v>1467</v>
      </c>
      <c r="C181" s="77">
        <f>SUM(C182:C200)</f>
        <v>19</v>
      </c>
    </row>
    <row r="182" spans="2:3" x14ac:dyDescent="0.3">
      <c r="B182" s="2" t="s">
        <v>9</v>
      </c>
      <c r="C182" s="33">
        <v>1</v>
      </c>
    </row>
    <row r="183" spans="2:3" x14ac:dyDescent="0.3">
      <c r="B183" s="2" t="s">
        <v>15</v>
      </c>
      <c r="C183" s="33">
        <v>1</v>
      </c>
    </row>
    <row r="184" spans="2:3" x14ac:dyDescent="0.3">
      <c r="B184" s="2" t="s">
        <v>117</v>
      </c>
      <c r="C184" s="33">
        <v>1</v>
      </c>
    </row>
    <row r="185" spans="2:3" s="7" customFormat="1" x14ac:dyDescent="0.3">
      <c r="B185" s="12" t="s">
        <v>382</v>
      </c>
      <c r="C185" s="33">
        <v>1</v>
      </c>
    </row>
    <row r="186" spans="2:3" s="7" customFormat="1" x14ac:dyDescent="0.3">
      <c r="B186" s="12" t="s">
        <v>383</v>
      </c>
      <c r="C186" s="33">
        <v>1</v>
      </c>
    </row>
    <row r="187" spans="2:3" s="11" customFormat="1" x14ac:dyDescent="0.3">
      <c r="B187" s="12" t="s">
        <v>384</v>
      </c>
      <c r="C187" s="33">
        <v>1</v>
      </c>
    </row>
    <row r="188" spans="2:3" s="11" customFormat="1" x14ac:dyDescent="0.3">
      <c r="B188" s="12" t="s">
        <v>385</v>
      </c>
      <c r="C188" s="33">
        <v>1</v>
      </c>
    </row>
    <row r="189" spans="2:3" s="11" customFormat="1" x14ac:dyDescent="0.3">
      <c r="B189" s="12" t="s">
        <v>944</v>
      </c>
      <c r="C189" s="33">
        <v>1</v>
      </c>
    </row>
    <row r="190" spans="2:3" s="11" customFormat="1" x14ac:dyDescent="0.3">
      <c r="B190" s="12" t="s">
        <v>991</v>
      </c>
      <c r="C190" s="33">
        <v>1</v>
      </c>
    </row>
    <row r="191" spans="2:3" s="11" customFormat="1" x14ac:dyDescent="0.3">
      <c r="B191" s="40" t="s">
        <v>1070</v>
      </c>
      <c r="C191" s="33">
        <v>1</v>
      </c>
    </row>
    <row r="192" spans="2:3" s="11" customFormat="1" x14ac:dyDescent="0.3">
      <c r="B192" s="40" t="s">
        <v>1071</v>
      </c>
      <c r="C192" s="33">
        <v>1</v>
      </c>
    </row>
    <row r="193" spans="2:3" s="11" customFormat="1" x14ac:dyDescent="0.3">
      <c r="B193" s="13" t="s">
        <v>1073</v>
      </c>
      <c r="C193" s="33">
        <v>1</v>
      </c>
    </row>
    <row r="194" spans="2:3" s="11" customFormat="1" ht="30.05" x14ac:dyDescent="0.3">
      <c r="B194" s="28" t="s">
        <v>1396</v>
      </c>
      <c r="C194" s="33">
        <v>1</v>
      </c>
    </row>
    <row r="195" spans="2:3" s="11" customFormat="1" x14ac:dyDescent="0.3">
      <c r="B195" s="40" t="s">
        <v>1215</v>
      </c>
      <c r="C195" s="33">
        <v>1</v>
      </c>
    </row>
    <row r="196" spans="2:3" s="11" customFormat="1" x14ac:dyDescent="0.3">
      <c r="B196" s="40" t="s">
        <v>1216</v>
      </c>
      <c r="C196" s="33">
        <v>1</v>
      </c>
    </row>
    <row r="197" spans="2:3" s="11" customFormat="1" x14ac:dyDescent="0.3">
      <c r="B197" s="12" t="s">
        <v>1248</v>
      </c>
      <c r="C197" s="33">
        <v>1</v>
      </c>
    </row>
    <row r="198" spans="2:3" s="11" customFormat="1" x14ac:dyDescent="0.3">
      <c r="B198" s="40" t="s">
        <v>1246</v>
      </c>
      <c r="C198" s="33">
        <v>1</v>
      </c>
    </row>
    <row r="199" spans="2:3" s="11" customFormat="1" x14ac:dyDescent="0.3">
      <c r="B199" s="40" t="s">
        <v>1247</v>
      </c>
      <c r="C199" s="33">
        <v>1</v>
      </c>
    </row>
    <row r="200" spans="2:3" s="11" customFormat="1" ht="15.85" customHeight="1" x14ac:dyDescent="0.3">
      <c r="B200" s="12" t="s">
        <v>882</v>
      </c>
      <c r="C200" s="33">
        <v>1</v>
      </c>
    </row>
    <row r="201" spans="2:3" s="11" customFormat="1" x14ac:dyDescent="0.3">
      <c r="B201" s="28"/>
      <c r="C201" s="33"/>
    </row>
    <row r="202" spans="2:3" s="11" customFormat="1" x14ac:dyDescent="0.3">
      <c r="B202" s="47" t="s">
        <v>1468</v>
      </c>
      <c r="C202" s="78">
        <f>SUM(C203:C222)</f>
        <v>26</v>
      </c>
    </row>
    <row r="203" spans="2:3" s="11" customFormat="1" ht="30.05" x14ac:dyDescent="0.3">
      <c r="B203" s="2" t="s">
        <v>14</v>
      </c>
      <c r="C203" s="33">
        <v>1</v>
      </c>
    </row>
    <row r="204" spans="2:3" s="11" customFormat="1" x14ac:dyDescent="0.3">
      <c r="B204" s="2" t="s">
        <v>2</v>
      </c>
      <c r="C204" s="33">
        <v>2</v>
      </c>
    </row>
    <row r="205" spans="2:3" s="11" customFormat="1" x14ac:dyDescent="0.3">
      <c r="B205" s="2" t="s">
        <v>0</v>
      </c>
      <c r="C205" s="33">
        <v>1</v>
      </c>
    </row>
    <row r="206" spans="2:3" s="11" customFormat="1" ht="15.85" customHeight="1" x14ac:dyDescent="0.3">
      <c r="B206" s="2" t="s">
        <v>1</v>
      </c>
      <c r="C206" s="33">
        <v>2</v>
      </c>
    </row>
    <row r="207" spans="2:3" s="11" customFormat="1" x14ac:dyDescent="0.3">
      <c r="B207" s="15" t="s">
        <v>22</v>
      </c>
      <c r="C207" s="13">
        <v>1</v>
      </c>
    </row>
    <row r="208" spans="2:3" s="11" customFormat="1" ht="46.5" customHeight="1" x14ac:dyDescent="0.3">
      <c r="B208" s="15" t="s">
        <v>27</v>
      </c>
      <c r="C208" s="13">
        <v>1</v>
      </c>
    </row>
    <row r="209" spans="2:3" s="11" customFormat="1" x14ac:dyDescent="0.3">
      <c r="B209" s="15" t="s">
        <v>55</v>
      </c>
      <c r="C209" s="13">
        <v>1</v>
      </c>
    </row>
    <row r="210" spans="2:3" s="11" customFormat="1" x14ac:dyDescent="0.3">
      <c r="B210" s="15" t="s">
        <v>57</v>
      </c>
      <c r="C210" s="13">
        <v>1</v>
      </c>
    </row>
    <row r="211" spans="2:3" s="11" customFormat="1" x14ac:dyDescent="0.3">
      <c r="B211" s="2" t="s">
        <v>305</v>
      </c>
      <c r="C211" s="13">
        <v>1</v>
      </c>
    </row>
    <row r="212" spans="2:3" s="11" customFormat="1" x14ac:dyDescent="0.3">
      <c r="B212" s="12" t="s">
        <v>430</v>
      </c>
      <c r="C212" s="13">
        <v>1</v>
      </c>
    </row>
    <row r="213" spans="2:3" s="11" customFormat="1" x14ac:dyDescent="0.3">
      <c r="B213" s="12" t="s">
        <v>429</v>
      </c>
      <c r="C213" s="13">
        <v>1</v>
      </c>
    </row>
    <row r="214" spans="2:3" s="11" customFormat="1" x14ac:dyDescent="0.3">
      <c r="B214" s="3" t="s">
        <v>926</v>
      </c>
      <c r="C214" s="13">
        <v>1</v>
      </c>
    </row>
    <row r="215" spans="2:3" s="11" customFormat="1" ht="30.05" x14ac:dyDescent="0.3">
      <c r="B215" s="3" t="s">
        <v>559</v>
      </c>
      <c r="C215" s="13">
        <v>1</v>
      </c>
    </row>
    <row r="216" spans="2:3" s="11" customFormat="1" x14ac:dyDescent="0.3">
      <c r="B216" s="3" t="s">
        <v>1005</v>
      </c>
      <c r="C216" s="13">
        <v>1</v>
      </c>
    </row>
    <row r="217" spans="2:3" s="11" customFormat="1" x14ac:dyDescent="0.3">
      <c r="B217" s="3" t="s">
        <v>1066</v>
      </c>
      <c r="C217" s="13">
        <v>5</v>
      </c>
    </row>
    <row r="218" spans="2:3" s="11" customFormat="1" ht="45.1" x14ac:dyDescent="0.3">
      <c r="B218" s="3" t="s">
        <v>1347</v>
      </c>
      <c r="C218" s="13">
        <v>1</v>
      </c>
    </row>
    <row r="219" spans="2:3" s="11" customFormat="1" x14ac:dyDescent="0.3">
      <c r="B219" s="2" t="s">
        <v>1361</v>
      </c>
      <c r="C219" s="13">
        <v>1</v>
      </c>
    </row>
    <row r="220" spans="2:3" s="11" customFormat="1" ht="30.05" x14ac:dyDescent="0.3">
      <c r="B220" s="3" t="s">
        <v>595</v>
      </c>
      <c r="C220" s="13">
        <v>1</v>
      </c>
    </row>
    <row r="221" spans="2:3" s="11" customFormat="1" ht="33.85" customHeight="1" x14ac:dyDescent="0.3">
      <c r="B221" s="3" t="s">
        <v>1213</v>
      </c>
      <c r="C221" s="13">
        <v>1</v>
      </c>
    </row>
    <row r="222" spans="2:3" s="11" customFormat="1" x14ac:dyDescent="0.3">
      <c r="B222" s="3" t="s">
        <v>1199</v>
      </c>
      <c r="C222" s="13">
        <v>1</v>
      </c>
    </row>
    <row r="223" spans="2:3" s="11" customFormat="1" x14ac:dyDescent="0.3">
      <c r="B223" s="15"/>
      <c r="C223" s="13"/>
    </row>
    <row r="224" spans="2:3" s="11" customFormat="1" x14ac:dyDescent="0.3">
      <c r="B224" s="19" t="s">
        <v>1469</v>
      </c>
      <c r="C224" s="77">
        <f>SUM(C225:C228)</f>
        <v>4</v>
      </c>
    </row>
    <row r="225" spans="2:3" s="11" customFormat="1" x14ac:dyDescent="0.3">
      <c r="B225" s="15" t="s">
        <v>3</v>
      </c>
      <c r="C225" s="13">
        <v>1</v>
      </c>
    </row>
    <row r="226" spans="2:3" s="11" customFormat="1" x14ac:dyDescent="0.3">
      <c r="B226" s="15" t="s">
        <v>5</v>
      </c>
      <c r="C226" s="13">
        <v>1</v>
      </c>
    </row>
    <row r="227" spans="2:3" s="11" customFormat="1" ht="30.05" x14ac:dyDescent="0.3">
      <c r="B227" s="15" t="s">
        <v>47</v>
      </c>
      <c r="C227" s="13">
        <v>1</v>
      </c>
    </row>
    <row r="228" spans="2:3" s="11" customFormat="1" x14ac:dyDescent="0.3">
      <c r="B228" s="35" t="s">
        <v>1067</v>
      </c>
      <c r="C228" s="13">
        <v>1</v>
      </c>
    </row>
    <row r="229" spans="2:3" s="11" customFormat="1" x14ac:dyDescent="0.3">
      <c r="B229" s="15"/>
      <c r="C229" s="13"/>
    </row>
    <row r="230" spans="2:3" s="11" customFormat="1" x14ac:dyDescent="0.3">
      <c r="B230" s="19" t="s">
        <v>1470</v>
      </c>
      <c r="C230" s="77">
        <f>SUM(C231:C250)</f>
        <v>20</v>
      </c>
    </row>
    <row r="231" spans="2:3" s="11" customFormat="1" x14ac:dyDescent="0.3">
      <c r="B231" s="18" t="s">
        <v>619</v>
      </c>
      <c r="C231" s="13">
        <v>1</v>
      </c>
    </row>
    <row r="232" spans="2:3" s="11" customFormat="1" x14ac:dyDescent="0.3">
      <c r="B232" s="15" t="s">
        <v>10</v>
      </c>
      <c r="C232" s="13">
        <v>1</v>
      </c>
    </row>
    <row r="233" spans="2:3" s="11" customFormat="1" x14ac:dyDescent="0.3">
      <c r="B233" s="15" t="s">
        <v>54</v>
      </c>
      <c r="C233" s="13">
        <v>1</v>
      </c>
    </row>
    <row r="234" spans="2:3" s="11" customFormat="1" ht="30.05" x14ac:dyDescent="0.3">
      <c r="B234" s="64" t="s">
        <v>149</v>
      </c>
      <c r="C234" s="13">
        <v>1</v>
      </c>
    </row>
    <row r="235" spans="2:3" s="11" customFormat="1" x14ac:dyDescent="0.3">
      <c r="B235" s="63" t="s">
        <v>285</v>
      </c>
      <c r="C235" s="13">
        <v>1</v>
      </c>
    </row>
    <row r="236" spans="2:3" s="11" customFormat="1" x14ac:dyDescent="0.3">
      <c r="B236" s="2" t="s">
        <v>286</v>
      </c>
      <c r="C236" s="33">
        <v>1</v>
      </c>
    </row>
    <row r="237" spans="2:3" s="11" customFormat="1" x14ac:dyDescent="0.3">
      <c r="B237" s="12" t="s">
        <v>330</v>
      </c>
      <c r="C237" s="33">
        <v>1</v>
      </c>
    </row>
    <row r="238" spans="2:3" s="11" customFormat="1" x14ac:dyDescent="0.3">
      <c r="B238" s="12" t="s">
        <v>331</v>
      </c>
      <c r="C238" s="33">
        <v>1</v>
      </c>
    </row>
    <row r="239" spans="2:3" s="11" customFormat="1" x14ac:dyDescent="0.3">
      <c r="B239" s="12" t="s">
        <v>332</v>
      </c>
      <c r="C239" s="33">
        <v>1</v>
      </c>
    </row>
    <row r="240" spans="2:3" s="11" customFormat="1" ht="30.05" x14ac:dyDescent="0.3">
      <c r="B240" s="40" t="s">
        <v>1075</v>
      </c>
      <c r="C240" s="33">
        <v>1</v>
      </c>
    </row>
    <row r="241" spans="2:3" s="11" customFormat="1" x14ac:dyDescent="0.3">
      <c r="B241" s="35" t="s">
        <v>1068</v>
      </c>
      <c r="C241" s="33">
        <v>1</v>
      </c>
    </row>
    <row r="242" spans="2:3" s="11" customFormat="1" x14ac:dyDescent="0.3">
      <c r="B242" s="40" t="s">
        <v>1072</v>
      </c>
      <c r="C242" s="33">
        <v>1</v>
      </c>
    </row>
    <row r="243" spans="2:3" s="11" customFormat="1" x14ac:dyDescent="0.3">
      <c r="B243" s="40" t="s">
        <v>1117</v>
      </c>
      <c r="C243" s="33">
        <v>1</v>
      </c>
    </row>
    <row r="244" spans="2:3" s="11" customFormat="1" x14ac:dyDescent="0.3">
      <c r="B244" s="40" t="s">
        <v>1169</v>
      </c>
      <c r="C244" s="33">
        <v>1</v>
      </c>
    </row>
    <row r="245" spans="2:3" s="11" customFormat="1" x14ac:dyDescent="0.3">
      <c r="B245" s="40" t="s">
        <v>1183</v>
      </c>
      <c r="C245" s="33">
        <v>1</v>
      </c>
    </row>
    <row r="246" spans="2:3" s="11" customFormat="1" ht="30.05" x14ac:dyDescent="0.3">
      <c r="B246" s="44" t="s">
        <v>1184</v>
      </c>
      <c r="C246" s="33">
        <v>1</v>
      </c>
    </row>
    <row r="247" spans="2:3" s="11" customFormat="1" x14ac:dyDescent="0.3">
      <c r="B247" s="40" t="s">
        <v>1338</v>
      </c>
      <c r="C247" s="33">
        <v>1</v>
      </c>
    </row>
    <row r="248" spans="2:3" s="11" customFormat="1" ht="30.05" x14ac:dyDescent="0.3">
      <c r="B248" s="12" t="s">
        <v>730</v>
      </c>
      <c r="C248" s="33">
        <v>1</v>
      </c>
    </row>
    <row r="249" spans="2:3" s="11" customFormat="1" x14ac:dyDescent="0.3">
      <c r="B249" s="40" t="s">
        <v>1430</v>
      </c>
      <c r="C249" s="33">
        <v>1</v>
      </c>
    </row>
    <row r="250" spans="2:3" s="11" customFormat="1" x14ac:dyDescent="0.3">
      <c r="B250" s="12" t="s">
        <v>914</v>
      </c>
      <c r="C250" s="33">
        <v>1</v>
      </c>
    </row>
    <row r="251" spans="2:3" s="11" customFormat="1" x14ac:dyDescent="0.3">
      <c r="B251" s="53"/>
      <c r="C251" s="54"/>
    </row>
    <row r="252" spans="2:3" x14ac:dyDescent="0.3">
      <c r="B252" s="14" t="s">
        <v>1471</v>
      </c>
      <c r="C252" s="75">
        <f>SUM(C253:C296)+C298+C330+C596+C608+C736+C746</f>
        <v>621</v>
      </c>
    </row>
    <row r="253" spans="2:3" s="25" customFormat="1" x14ac:dyDescent="0.3">
      <c r="B253" s="37" t="s">
        <v>1057</v>
      </c>
      <c r="C253" s="24">
        <v>1</v>
      </c>
    </row>
    <row r="254" spans="2:3" s="25" customFormat="1" x14ac:dyDescent="0.3">
      <c r="B254" s="20" t="s">
        <v>1046</v>
      </c>
      <c r="C254" s="24">
        <v>1</v>
      </c>
    </row>
    <row r="255" spans="2:3" s="25" customFormat="1" x14ac:dyDescent="0.3">
      <c r="B255" s="20" t="s">
        <v>1055</v>
      </c>
      <c r="C255" s="24">
        <v>1</v>
      </c>
    </row>
    <row r="256" spans="2:3" s="25" customFormat="1" x14ac:dyDescent="0.3">
      <c r="B256" s="37" t="s">
        <v>1056</v>
      </c>
      <c r="C256" s="24">
        <v>1</v>
      </c>
    </row>
    <row r="257" spans="2:3" s="25" customFormat="1" x14ac:dyDescent="0.3">
      <c r="B257" s="20" t="s">
        <v>421</v>
      </c>
      <c r="C257" s="24">
        <v>1</v>
      </c>
    </row>
    <row r="258" spans="2:3" s="25" customFormat="1" x14ac:dyDescent="0.3">
      <c r="B258" s="20" t="s">
        <v>424</v>
      </c>
      <c r="C258" s="24">
        <v>1</v>
      </c>
    </row>
    <row r="259" spans="2:3" s="25" customFormat="1" x14ac:dyDescent="0.3">
      <c r="B259" s="28" t="s">
        <v>436</v>
      </c>
      <c r="C259" s="24">
        <v>1</v>
      </c>
    </row>
    <row r="260" spans="2:3" s="25" customFormat="1" x14ac:dyDescent="0.3">
      <c r="B260" s="28" t="s">
        <v>437</v>
      </c>
      <c r="C260" s="24">
        <v>1</v>
      </c>
    </row>
    <row r="261" spans="2:3" s="25" customFormat="1" x14ac:dyDescent="0.3">
      <c r="B261" s="28" t="s">
        <v>445</v>
      </c>
      <c r="C261" s="24">
        <v>1</v>
      </c>
    </row>
    <row r="262" spans="2:3" s="25" customFormat="1" x14ac:dyDescent="0.3">
      <c r="B262" s="28" t="s">
        <v>458</v>
      </c>
      <c r="C262" s="24">
        <v>2</v>
      </c>
    </row>
    <row r="263" spans="2:3" s="25" customFormat="1" x14ac:dyDescent="0.3">
      <c r="B263" s="28" t="s">
        <v>543</v>
      </c>
      <c r="C263" s="24">
        <v>1</v>
      </c>
    </row>
    <row r="264" spans="2:3" s="25" customFormat="1" x14ac:dyDescent="0.3">
      <c r="B264" s="28" t="s">
        <v>465</v>
      </c>
      <c r="C264" s="24">
        <v>1</v>
      </c>
    </row>
    <row r="265" spans="2:3" s="25" customFormat="1" x14ac:dyDescent="0.3">
      <c r="B265" s="28" t="s">
        <v>473</v>
      </c>
      <c r="C265" s="24">
        <v>1</v>
      </c>
    </row>
    <row r="266" spans="2:3" s="25" customFormat="1" x14ac:dyDescent="0.3">
      <c r="B266" s="20" t="s">
        <v>472</v>
      </c>
      <c r="C266" s="24">
        <v>1</v>
      </c>
    </row>
    <row r="267" spans="2:3" s="25" customFormat="1" x14ac:dyDescent="0.3">
      <c r="B267" s="12" t="s">
        <v>474</v>
      </c>
      <c r="C267" s="24">
        <v>1</v>
      </c>
    </row>
    <row r="268" spans="2:3" s="25" customFormat="1" x14ac:dyDescent="0.3">
      <c r="B268" s="12" t="s">
        <v>478</v>
      </c>
      <c r="C268" s="24">
        <v>1</v>
      </c>
    </row>
    <row r="269" spans="2:3" s="25" customFormat="1" x14ac:dyDescent="0.3">
      <c r="B269" s="12" t="s">
        <v>479</v>
      </c>
      <c r="C269" s="48">
        <v>1</v>
      </c>
    </row>
    <row r="270" spans="2:3" s="25" customFormat="1" x14ac:dyDescent="0.3">
      <c r="B270" s="12" t="s">
        <v>493</v>
      </c>
      <c r="C270" s="48">
        <v>1</v>
      </c>
    </row>
    <row r="271" spans="2:3" s="25" customFormat="1" x14ac:dyDescent="0.3">
      <c r="B271" s="12" t="s">
        <v>494</v>
      </c>
      <c r="C271" s="48">
        <v>1</v>
      </c>
    </row>
    <row r="272" spans="2:3" s="25" customFormat="1" x14ac:dyDescent="0.3">
      <c r="B272" s="12" t="s">
        <v>489</v>
      </c>
      <c r="C272" s="48">
        <v>1</v>
      </c>
    </row>
    <row r="273" spans="2:3" s="25" customFormat="1" x14ac:dyDescent="0.3">
      <c r="B273" s="12" t="s">
        <v>490</v>
      </c>
      <c r="C273" s="48">
        <v>1</v>
      </c>
    </row>
    <row r="274" spans="2:3" s="25" customFormat="1" x14ac:dyDescent="0.3">
      <c r="B274" s="12" t="s">
        <v>491</v>
      </c>
      <c r="C274" s="48">
        <v>1</v>
      </c>
    </row>
    <row r="275" spans="2:3" s="25" customFormat="1" x14ac:dyDescent="0.3">
      <c r="B275" s="28" t="s">
        <v>953</v>
      </c>
      <c r="C275" s="48">
        <v>1</v>
      </c>
    </row>
    <row r="276" spans="2:3" s="25" customFormat="1" x14ac:dyDescent="0.3">
      <c r="B276" s="40" t="s">
        <v>968</v>
      </c>
      <c r="C276" s="48">
        <v>1</v>
      </c>
    </row>
    <row r="277" spans="2:3" s="25" customFormat="1" x14ac:dyDescent="0.3">
      <c r="B277" s="40" t="s">
        <v>979</v>
      </c>
      <c r="C277" s="48">
        <v>1</v>
      </c>
    </row>
    <row r="278" spans="2:3" s="25" customFormat="1" x14ac:dyDescent="0.3">
      <c r="B278" s="40" t="s">
        <v>980</v>
      </c>
      <c r="C278" s="48">
        <v>1</v>
      </c>
    </row>
    <row r="279" spans="2:3" s="25" customFormat="1" x14ac:dyDescent="0.3">
      <c r="B279" s="28" t="s">
        <v>1003</v>
      </c>
      <c r="C279" s="48">
        <v>1</v>
      </c>
    </row>
    <row r="280" spans="2:3" s="25" customFormat="1" x14ac:dyDescent="0.3">
      <c r="B280" s="24" t="s">
        <v>1130</v>
      </c>
      <c r="C280" s="48">
        <v>1</v>
      </c>
    </row>
    <row r="281" spans="2:3" s="25" customFormat="1" x14ac:dyDescent="0.3">
      <c r="B281" s="35" t="s">
        <v>1155</v>
      </c>
      <c r="C281" s="48">
        <v>1</v>
      </c>
    </row>
    <row r="282" spans="2:3" s="25" customFormat="1" x14ac:dyDescent="0.3">
      <c r="B282" s="24" t="s">
        <v>1168</v>
      </c>
      <c r="C282" s="48">
        <v>1</v>
      </c>
    </row>
    <row r="283" spans="2:3" s="25" customFormat="1" x14ac:dyDescent="0.3">
      <c r="B283" s="40" t="s">
        <v>1329</v>
      </c>
      <c r="C283" s="48">
        <v>1</v>
      </c>
    </row>
    <row r="284" spans="2:3" s="25" customFormat="1" x14ac:dyDescent="0.3">
      <c r="B284" s="12" t="s">
        <v>514</v>
      </c>
      <c r="C284" s="48">
        <v>1</v>
      </c>
    </row>
    <row r="285" spans="2:3" s="25" customFormat="1" x14ac:dyDescent="0.3">
      <c r="B285" s="28" t="s">
        <v>515</v>
      </c>
      <c r="C285" s="48">
        <v>1</v>
      </c>
    </row>
    <row r="286" spans="2:3" s="25" customFormat="1" x14ac:dyDescent="0.3">
      <c r="B286" s="28" t="s">
        <v>1342</v>
      </c>
      <c r="C286" s="48">
        <v>1</v>
      </c>
    </row>
    <row r="287" spans="2:3" s="25" customFormat="1" x14ac:dyDescent="0.3">
      <c r="B287" s="28" t="s">
        <v>1367</v>
      </c>
      <c r="C287" s="48">
        <v>1</v>
      </c>
    </row>
    <row r="288" spans="2:3" s="25" customFormat="1" x14ac:dyDescent="0.3">
      <c r="B288" s="28" t="s">
        <v>1411</v>
      </c>
      <c r="C288" s="48">
        <v>1</v>
      </c>
    </row>
    <row r="289" spans="2:3" s="25" customFormat="1" x14ac:dyDescent="0.3">
      <c r="B289" s="28" t="s">
        <v>1417</v>
      </c>
      <c r="C289" s="48">
        <v>1</v>
      </c>
    </row>
    <row r="290" spans="2:3" s="25" customFormat="1" x14ac:dyDescent="0.3">
      <c r="B290" s="28" t="s">
        <v>1207</v>
      </c>
      <c r="C290" s="48">
        <v>2</v>
      </c>
    </row>
    <row r="291" spans="2:3" s="25" customFormat="1" x14ac:dyDescent="0.3">
      <c r="B291" s="28" t="s">
        <v>1422</v>
      </c>
      <c r="C291" s="48">
        <v>1</v>
      </c>
    </row>
    <row r="292" spans="2:3" s="25" customFormat="1" x14ac:dyDescent="0.3">
      <c r="B292" s="40" t="s">
        <v>1424</v>
      </c>
      <c r="C292" s="48">
        <v>1</v>
      </c>
    </row>
    <row r="293" spans="2:3" s="25" customFormat="1" ht="21" customHeight="1" x14ac:dyDescent="0.3">
      <c r="B293" s="40" t="s">
        <v>1425</v>
      </c>
      <c r="C293" s="48">
        <v>1</v>
      </c>
    </row>
    <row r="294" spans="2:3" s="25" customFormat="1" x14ac:dyDescent="0.3">
      <c r="B294" s="40" t="s">
        <v>1426</v>
      </c>
      <c r="C294" s="48">
        <v>1</v>
      </c>
    </row>
    <row r="295" spans="2:3" s="25" customFormat="1" x14ac:dyDescent="0.3">
      <c r="B295" s="28" t="s">
        <v>1432</v>
      </c>
      <c r="C295" s="48">
        <v>1</v>
      </c>
    </row>
    <row r="296" spans="2:3" s="25" customFormat="1" ht="30.05" x14ac:dyDescent="0.3">
      <c r="B296" s="28" t="s">
        <v>1443</v>
      </c>
      <c r="C296" s="48">
        <v>1</v>
      </c>
    </row>
    <row r="297" spans="2:3" s="25" customFormat="1" x14ac:dyDescent="0.3">
      <c r="B297" s="28"/>
      <c r="C297" s="48"/>
    </row>
    <row r="298" spans="2:3" s="4" customFormat="1" x14ac:dyDescent="0.3">
      <c r="B298" s="47" t="s">
        <v>1472</v>
      </c>
      <c r="C298" s="78">
        <f>SUM(C299:C328)</f>
        <v>36</v>
      </c>
    </row>
    <row r="299" spans="2:3" s="4" customFormat="1" x14ac:dyDescent="0.3">
      <c r="B299" s="28" t="s">
        <v>93</v>
      </c>
      <c r="C299" s="33">
        <v>3</v>
      </c>
    </row>
    <row r="300" spans="2:3" s="4" customFormat="1" x14ac:dyDescent="0.3">
      <c r="B300" s="18" t="s">
        <v>94</v>
      </c>
      <c r="C300" s="13">
        <v>1</v>
      </c>
    </row>
    <row r="301" spans="2:3" s="4" customFormat="1" x14ac:dyDescent="0.3">
      <c r="B301" s="20" t="s">
        <v>92</v>
      </c>
      <c r="C301" s="13">
        <v>3</v>
      </c>
    </row>
    <row r="302" spans="2:3" s="4" customFormat="1" x14ac:dyDescent="0.3">
      <c r="B302" s="20" t="s">
        <v>95</v>
      </c>
      <c r="C302" s="13">
        <v>1</v>
      </c>
    </row>
    <row r="303" spans="2:3" s="4" customFormat="1" x14ac:dyDescent="0.3">
      <c r="B303" s="18" t="s">
        <v>96</v>
      </c>
      <c r="C303" s="13">
        <v>1</v>
      </c>
    </row>
    <row r="304" spans="2:3" s="4" customFormat="1" x14ac:dyDescent="0.3">
      <c r="B304" s="18" t="s">
        <v>97</v>
      </c>
      <c r="C304" s="13">
        <v>1</v>
      </c>
    </row>
    <row r="305" spans="2:8" s="4" customFormat="1" x14ac:dyDescent="0.3">
      <c r="B305" s="20" t="s">
        <v>159</v>
      </c>
      <c r="C305" s="13">
        <v>1</v>
      </c>
    </row>
    <row r="306" spans="2:8" s="4" customFormat="1" x14ac:dyDescent="0.3">
      <c r="B306" s="20" t="s">
        <v>160</v>
      </c>
      <c r="C306" s="13">
        <v>1</v>
      </c>
    </row>
    <row r="307" spans="2:8" s="11" customFormat="1" x14ac:dyDescent="0.3">
      <c r="B307" s="20" t="s">
        <v>344</v>
      </c>
      <c r="C307" s="13">
        <v>1</v>
      </c>
    </row>
    <row r="308" spans="2:8" s="11" customFormat="1" x14ac:dyDescent="0.3">
      <c r="B308" s="20" t="s">
        <v>345</v>
      </c>
      <c r="C308" s="13">
        <v>1</v>
      </c>
    </row>
    <row r="309" spans="2:8" s="11" customFormat="1" x14ac:dyDescent="0.3">
      <c r="B309" s="28" t="s">
        <v>443</v>
      </c>
      <c r="C309" s="13">
        <v>1</v>
      </c>
    </row>
    <row r="310" spans="2:8" s="11" customFormat="1" x14ac:dyDescent="0.3">
      <c r="B310" s="12" t="s">
        <v>448</v>
      </c>
      <c r="C310" s="13">
        <v>1</v>
      </c>
    </row>
    <row r="311" spans="2:8" s="11" customFormat="1" x14ac:dyDescent="0.3">
      <c r="B311" s="28" t="s">
        <v>943</v>
      </c>
      <c r="C311" s="13">
        <v>1</v>
      </c>
      <c r="H311" s="41"/>
    </row>
    <row r="312" spans="2:8" s="11" customFormat="1" x14ac:dyDescent="0.3">
      <c r="B312" s="28" t="s">
        <v>1098</v>
      </c>
      <c r="C312" s="13">
        <v>1</v>
      </c>
    </row>
    <row r="313" spans="2:8" s="11" customFormat="1" x14ac:dyDescent="0.3">
      <c r="B313" s="35" t="s">
        <v>1099</v>
      </c>
      <c r="C313" s="13">
        <v>1</v>
      </c>
    </row>
    <row r="314" spans="2:8" s="11" customFormat="1" x14ac:dyDescent="0.3">
      <c r="B314" s="28" t="s">
        <v>1262</v>
      </c>
      <c r="C314" s="13">
        <v>1</v>
      </c>
    </row>
    <row r="315" spans="2:8" s="11" customFormat="1" x14ac:dyDescent="0.3">
      <c r="B315" s="28" t="s">
        <v>1287</v>
      </c>
      <c r="C315" s="13">
        <v>1</v>
      </c>
    </row>
    <row r="316" spans="2:8" s="11" customFormat="1" x14ac:dyDescent="0.3">
      <c r="B316" s="20" t="s">
        <v>1288</v>
      </c>
      <c r="C316" s="13">
        <v>2</v>
      </c>
    </row>
    <row r="317" spans="2:8" s="11" customFormat="1" x14ac:dyDescent="0.3">
      <c r="B317" s="28" t="s">
        <v>1343</v>
      </c>
      <c r="C317" s="13">
        <v>1</v>
      </c>
    </row>
    <row r="318" spans="2:8" s="11" customFormat="1" x14ac:dyDescent="0.3">
      <c r="B318" s="28" t="s">
        <v>1289</v>
      </c>
      <c r="C318" s="13">
        <v>1</v>
      </c>
    </row>
    <row r="319" spans="2:8" s="11" customFormat="1" ht="30.05" x14ac:dyDescent="0.3">
      <c r="B319" s="28" t="s">
        <v>1290</v>
      </c>
      <c r="C319" s="13">
        <v>1</v>
      </c>
    </row>
    <row r="320" spans="2:8" s="11" customFormat="1" x14ac:dyDescent="0.3">
      <c r="B320" s="35" t="s">
        <v>1291</v>
      </c>
      <c r="C320" s="13">
        <v>1</v>
      </c>
    </row>
    <row r="321" spans="2:3" s="11" customFormat="1" x14ac:dyDescent="0.3">
      <c r="B321" s="35" t="s">
        <v>1292</v>
      </c>
      <c r="C321" s="13">
        <v>1</v>
      </c>
    </row>
    <row r="322" spans="2:3" s="11" customFormat="1" x14ac:dyDescent="0.3">
      <c r="B322" s="35" t="s">
        <v>1293</v>
      </c>
      <c r="C322" s="13">
        <v>1</v>
      </c>
    </row>
    <row r="323" spans="2:3" s="11" customFormat="1" x14ac:dyDescent="0.3">
      <c r="B323" s="28" t="s">
        <v>1442</v>
      </c>
      <c r="C323" s="13">
        <v>1</v>
      </c>
    </row>
    <row r="324" spans="2:3" s="11" customFormat="1" x14ac:dyDescent="0.3">
      <c r="B324" s="28" t="s">
        <v>1446</v>
      </c>
      <c r="C324" s="13">
        <v>1</v>
      </c>
    </row>
    <row r="325" spans="2:3" s="11" customFormat="1" x14ac:dyDescent="0.3">
      <c r="B325" s="35" t="s">
        <v>1294</v>
      </c>
      <c r="C325" s="13">
        <v>1</v>
      </c>
    </row>
    <row r="326" spans="2:3" s="11" customFormat="1" x14ac:dyDescent="0.3">
      <c r="B326" s="28" t="s">
        <v>1200</v>
      </c>
      <c r="C326" s="13">
        <v>1</v>
      </c>
    </row>
    <row r="327" spans="2:3" s="11" customFormat="1" x14ac:dyDescent="0.3">
      <c r="B327" s="28" t="s">
        <v>1201</v>
      </c>
      <c r="C327" s="13">
        <v>1</v>
      </c>
    </row>
    <row r="328" spans="2:3" s="11" customFormat="1" x14ac:dyDescent="0.3">
      <c r="B328" s="28" t="s">
        <v>1202</v>
      </c>
      <c r="C328" s="13">
        <v>2</v>
      </c>
    </row>
    <row r="329" spans="2:3" s="4" customFormat="1" x14ac:dyDescent="0.3">
      <c r="B329" s="28"/>
      <c r="C329" s="13"/>
    </row>
    <row r="330" spans="2:3" x14ac:dyDescent="0.3">
      <c r="B330" s="45" t="s">
        <v>1473</v>
      </c>
      <c r="C330" s="77">
        <f>SUM(C331:C594)</f>
        <v>317</v>
      </c>
    </row>
    <row r="331" spans="2:3" s="10" customFormat="1" x14ac:dyDescent="0.3">
      <c r="B331" s="2" t="s">
        <v>1038</v>
      </c>
      <c r="C331" s="33">
        <v>1</v>
      </c>
    </row>
    <row r="332" spans="2:3" x14ac:dyDescent="0.3">
      <c r="B332" s="12" t="s">
        <v>616</v>
      </c>
      <c r="C332" s="33">
        <v>2</v>
      </c>
    </row>
    <row r="333" spans="2:3" x14ac:dyDescent="0.3">
      <c r="B333" s="12" t="s">
        <v>138</v>
      </c>
      <c r="C333" s="33">
        <v>1</v>
      </c>
    </row>
    <row r="334" spans="2:3" x14ac:dyDescent="0.3">
      <c r="B334" s="2" t="s">
        <v>28</v>
      </c>
      <c r="C334" s="33">
        <v>1</v>
      </c>
    </row>
    <row r="335" spans="2:3" x14ac:dyDescent="0.3">
      <c r="B335" s="2" t="s">
        <v>29</v>
      </c>
      <c r="C335" s="33">
        <v>1</v>
      </c>
    </row>
    <row r="336" spans="2:3" x14ac:dyDescent="0.3">
      <c r="B336" s="2" t="s">
        <v>30</v>
      </c>
      <c r="C336" s="33">
        <v>1</v>
      </c>
    </row>
    <row r="337" spans="2:3" x14ac:dyDescent="0.3">
      <c r="B337" s="2" t="s">
        <v>32</v>
      </c>
      <c r="C337" s="33">
        <v>1</v>
      </c>
    </row>
    <row r="338" spans="2:3" x14ac:dyDescent="0.3">
      <c r="B338" s="2" t="s">
        <v>33</v>
      </c>
      <c r="C338" s="33">
        <v>1</v>
      </c>
    </row>
    <row r="339" spans="2:3" x14ac:dyDescent="0.3">
      <c r="B339" s="2" t="s">
        <v>34</v>
      </c>
      <c r="C339" s="33">
        <v>1</v>
      </c>
    </row>
    <row r="340" spans="2:3" x14ac:dyDescent="0.3">
      <c r="B340" s="2" t="s">
        <v>35</v>
      </c>
      <c r="C340" s="33">
        <v>1</v>
      </c>
    </row>
    <row r="341" spans="2:3" x14ac:dyDescent="0.3">
      <c r="B341" s="2" t="s">
        <v>36</v>
      </c>
      <c r="C341" s="33">
        <v>1</v>
      </c>
    </row>
    <row r="342" spans="2:3" ht="21.8" customHeight="1" x14ac:dyDescent="0.3">
      <c r="B342" s="2" t="s">
        <v>37</v>
      </c>
      <c r="C342" s="33">
        <v>1</v>
      </c>
    </row>
    <row r="343" spans="2:3" ht="30.05" x14ac:dyDescent="0.3">
      <c r="B343" s="2" t="s">
        <v>38</v>
      </c>
      <c r="C343" s="33">
        <v>1</v>
      </c>
    </row>
    <row r="344" spans="2:3" x14ac:dyDescent="0.3">
      <c r="B344" s="2" t="s">
        <v>45</v>
      </c>
      <c r="C344" s="33">
        <v>1</v>
      </c>
    </row>
    <row r="345" spans="2:3" x14ac:dyDescent="0.3">
      <c r="B345" s="2" t="s">
        <v>46</v>
      </c>
      <c r="C345" s="33">
        <v>1</v>
      </c>
    </row>
    <row r="346" spans="2:3" x14ac:dyDescent="0.3">
      <c r="B346" s="2" t="s">
        <v>50</v>
      </c>
      <c r="C346" s="33">
        <v>1</v>
      </c>
    </row>
    <row r="347" spans="2:3" x14ac:dyDescent="0.3">
      <c r="B347" s="2" t="s">
        <v>51</v>
      </c>
      <c r="C347" s="33">
        <v>1</v>
      </c>
    </row>
    <row r="348" spans="2:3" ht="30.05" x14ac:dyDescent="0.3">
      <c r="B348" s="2" t="s">
        <v>53</v>
      </c>
      <c r="C348" s="33">
        <v>1</v>
      </c>
    </row>
    <row r="349" spans="2:3" x14ac:dyDescent="0.3">
      <c r="B349" s="2" t="s">
        <v>64</v>
      </c>
      <c r="C349" s="33">
        <v>1</v>
      </c>
    </row>
    <row r="350" spans="2:3" s="4" customFormat="1" x14ac:dyDescent="0.3">
      <c r="B350" s="2" t="s">
        <v>74</v>
      </c>
      <c r="C350" s="33">
        <v>1</v>
      </c>
    </row>
    <row r="351" spans="2:3" s="4" customFormat="1" ht="16.45" customHeight="1" x14ac:dyDescent="0.3">
      <c r="B351" s="2" t="s">
        <v>82</v>
      </c>
      <c r="C351" s="33">
        <v>1</v>
      </c>
    </row>
    <row r="352" spans="2:3" s="5" customFormat="1" x14ac:dyDescent="0.3">
      <c r="B352" s="2" t="s">
        <v>83</v>
      </c>
      <c r="C352" s="33">
        <v>1</v>
      </c>
    </row>
    <row r="353" spans="2:3" s="5" customFormat="1" ht="30.05" x14ac:dyDescent="0.3">
      <c r="B353" s="2" t="s">
        <v>99</v>
      </c>
      <c r="C353" s="33">
        <v>1</v>
      </c>
    </row>
    <row r="354" spans="2:3" s="5" customFormat="1" x14ac:dyDescent="0.3">
      <c r="B354" s="2" t="s">
        <v>102</v>
      </c>
      <c r="C354" s="33">
        <v>1</v>
      </c>
    </row>
    <row r="355" spans="2:3" s="5" customFormat="1" x14ac:dyDescent="0.3">
      <c r="B355" s="2" t="s">
        <v>103</v>
      </c>
      <c r="C355" s="33">
        <v>1</v>
      </c>
    </row>
    <row r="356" spans="2:3" s="5" customFormat="1" x14ac:dyDescent="0.3">
      <c r="B356" s="2" t="s">
        <v>106</v>
      </c>
      <c r="C356" s="33">
        <v>1</v>
      </c>
    </row>
    <row r="357" spans="2:3" s="8" customFormat="1" x14ac:dyDescent="0.3">
      <c r="B357" s="2" t="s">
        <v>118</v>
      </c>
      <c r="C357" s="33">
        <v>1</v>
      </c>
    </row>
    <row r="358" spans="2:3" s="8" customFormat="1" x14ac:dyDescent="0.3">
      <c r="B358" s="12" t="s">
        <v>119</v>
      </c>
      <c r="C358" s="33">
        <v>1</v>
      </c>
    </row>
    <row r="359" spans="2:3" s="9" customFormat="1" ht="18" customHeight="1" x14ac:dyDescent="0.3">
      <c r="B359" s="12" t="s">
        <v>123</v>
      </c>
      <c r="C359" s="33">
        <v>2</v>
      </c>
    </row>
    <row r="360" spans="2:3" s="9" customFormat="1" x14ac:dyDescent="0.3">
      <c r="B360" s="12" t="s">
        <v>127</v>
      </c>
      <c r="C360" s="33">
        <v>2</v>
      </c>
    </row>
    <row r="361" spans="2:3" s="9" customFormat="1" ht="30.05" x14ac:dyDescent="0.3">
      <c r="B361" s="12" t="s">
        <v>128</v>
      </c>
      <c r="C361" s="33">
        <v>1</v>
      </c>
    </row>
    <row r="362" spans="2:3" s="9" customFormat="1" x14ac:dyDescent="0.3">
      <c r="B362" s="12" t="s">
        <v>129</v>
      </c>
      <c r="C362" s="33">
        <v>3</v>
      </c>
    </row>
    <row r="363" spans="2:3" s="9" customFormat="1" x14ac:dyDescent="0.3">
      <c r="B363" s="12" t="s">
        <v>133</v>
      </c>
      <c r="C363" s="33">
        <v>1</v>
      </c>
    </row>
    <row r="364" spans="2:3" s="9" customFormat="1" x14ac:dyDescent="0.3">
      <c r="B364" s="12" t="s">
        <v>139</v>
      </c>
      <c r="C364" s="33">
        <v>2</v>
      </c>
    </row>
    <row r="365" spans="2:3" ht="30.05" x14ac:dyDescent="0.3">
      <c r="B365" s="2" t="s">
        <v>144</v>
      </c>
      <c r="C365" s="33">
        <v>1</v>
      </c>
    </row>
    <row r="366" spans="2:3" s="11" customFormat="1" x14ac:dyDescent="0.3">
      <c r="B366" s="2" t="s">
        <v>145</v>
      </c>
      <c r="C366" s="33">
        <v>1</v>
      </c>
    </row>
    <row r="367" spans="2:3" s="11" customFormat="1" ht="30.05" x14ac:dyDescent="0.3">
      <c r="B367" s="2" t="s">
        <v>146</v>
      </c>
      <c r="C367" s="33">
        <v>1</v>
      </c>
    </row>
    <row r="368" spans="2:3" s="11" customFormat="1" x14ac:dyDescent="0.3">
      <c r="B368" s="2" t="s">
        <v>150</v>
      </c>
      <c r="C368" s="33">
        <v>1</v>
      </c>
    </row>
    <row r="369" spans="2:3" s="11" customFormat="1" x14ac:dyDescent="0.3">
      <c r="B369" s="2" t="s">
        <v>151</v>
      </c>
      <c r="C369" s="33">
        <v>1</v>
      </c>
    </row>
    <row r="370" spans="2:3" s="11" customFormat="1" x14ac:dyDescent="0.3">
      <c r="B370" s="2" t="s">
        <v>152</v>
      </c>
      <c r="C370" s="33">
        <v>1</v>
      </c>
    </row>
    <row r="371" spans="2:3" s="11" customFormat="1" x14ac:dyDescent="0.3">
      <c r="B371" s="2" t="s">
        <v>180</v>
      </c>
      <c r="C371" s="33">
        <v>1</v>
      </c>
    </row>
    <row r="372" spans="2:3" s="11" customFormat="1" x14ac:dyDescent="0.3">
      <c r="B372" s="2" t="s">
        <v>198</v>
      </c>
      <c r="C372" s="33">
        <v>1</v>
      </c>
    </row>
    <row r="373" spans="2:3" s="11" customFormat="1" x14ac:dyDescent="0.3">
      <c r="B373" s="12" t="s">
        <v>203</v>
      </c>
      <c r="C373" s="33">
        <v>1</v>
      </c>
    </row>
    <row r="374" spans="2:3" s="11" customFormat="1" x14ac:dyDescent="0.3">
      <c r="B374" s="12" t="s">
        <v>202</v>
      </c>
      <c r="C374" s="33">
        <v>1</v>
      </c>
    </row>
    <row r="375" spans="2:3" s="11" customFormat="1" x14ac:dyDescent="0.3">
      <c r="B375" s="2" t="s">
        <v>212</v>
      </c>
      <c r="C375" s="33">
        <v>4</v>
      </c>
    </row>
    <row r="376" spans="2:3" s="11" customFormat="1" x14ac:dyDescent="0.3">
      <c r="B376" s="2" t="s">
        <v>215</v>
      </c>
      <c r="C376" s="33">
        <v>1</v>
      </c>
    </row>
    <row r="377" spans="2:3" s="11" customFormat="1" x14ac:dyDescent="0.3">
      <c r="B377" s="2" t="s">
        <v>213</v>
      </c>
      <c r="C377" s="33">
        <v>1</v>
      </c>
    </row>
    <row r="378" spans="2:3" s="11" customFormat="1" x14ac:dyDescent="0.3">
      <c r="B378" s="2" t="s">
        <v>214</v>
      </c>
      <c r="C378" s="33">
        <v>1</v>
      </c>
    </row>
    <row r="379" spans="2:3" s="11" customFormat="1" ht="30.05" x14ac:dyDescent="0.3">
      <c r="B379" s="2" t="s">
        <v>219</v>
      </c>
      <c r="C379" s="33">
        <v>1</v>
      </c>
    </row>
    <row r="380" spans="2:3" ht="75.150000000000006" x14ac:dyDescent="0.3">
      <c r="B380" s="2" t="s">
        <v>220</v>
      </c>
      <c r="C380" s="33">
        <v>1</v>
      </c>
    </row>
    <row r="381" spans="2:3" s="11" customFormat="1" x14ac:dyDescent="0.3">
      <c r="B381" s="2" t="s">
        <v>1052</v>
      </c>
      <c r="C381" s="33"/>
    </row>
    <row r="382" spans="2:3" s="11" customFormat="1" x14ac:dyDescent="0.3">
      <c r="B382" s="2" t="s">
        <v>240</v>
      </c>
      <c r="C382" s="33">
        <v>1</v>
      </c>
    </row>
    <row r="383" spans="2:3" s="11" customFormat="1" x14ac:dyDescent="0.3">
      <c r="B383" s="2" t="s">
        <v>242</v>
      </c>
      <c r="C383" s="33">
        <v>1</v>
      </c>
    </row>
    <row r="384" spans="2:3" s="11" customFormat="1" ht="45.1" x14ac:dyDescent="0.3">
      <c r="B384" s="2" t="s">
        <v>1053</v>
      </c>
      <c r="C384" s="33">
        <v>1</v>
      </c>
    </row>
    <row r="385" spans="2:3" s="11" customFormat="1" x14ac:dyDescent="0.3">
      <c r="B385" s="2" t="s">
        <v>248</v>
      </c>
      <c r="C385" s="33">
        <v>1</v>
      </c>
    </row>
    <row r="386" spans="2:3" s="11" customFormat="1" x14ac:dyDescent="0.3">
      <c r="B386" s="2" t="s">
        <v>249</v>
      </c>
      <c r="C386" s="33"/>
    </row>
    <row r="387" spans="2:3" s="11" customFormat="1" x14ac:dyDescent="0.3">
      <c r="B387" s="2" t="s">
        <v>250</v>
      </c>
      <c r="C387" s="33">
        <v>1</v>
      </c>
    </row>
    <row r="388" spans="2:3" s="11" customFormat="1" x14ac:dyDescent="0.3">
      <c r="B388" s="2" t="s">
        <v>278</v>
      </c>
      <c r="C388" s="33">
        <v>1</v>
      </c>
    </row>
    <row r="389" spans="2:3" s="11" customFormat="1" ht="30.05" x14ac:dyDescent="0.3">
      <c r="B389" s="3" t="s">
        <v>280</v>
      </c>
      <c r="C389" s="33">
        <v>1</v>
      </c>
    </row>
    <row r="390" spans="2:3" s="11" customFormat="1" x14ac:dyDescent="0.3">
      <c r="B390" s="12" t="s">
        <v>282</v>
      </c>
      <c r="C390" s="33">
        <v>2</v>
      </c>
    </row>
    <row r="391" spans="2:3" s="11" customFormat="1" x14ac:dyDescent="0.3">
      <c r="B391" s="12" t="s">
        <v>281</v>
      </c>
      <c r="C391" s="33">
        <v>1</v>
      </c>
    </row>
    <row r="392" spans="2:3" s="11" customFormat="1" x14ac:dyDescent="0.3">
      <c r="B392" s="2" t="s">
        <v>298</v>
      </c>
      <c r="C392" s="33">
        <v>1</v>
      </c>
    </row>
    <row r="393" spans="2:3" s="11" customFormat="1" x14ac:dyDescent="0.3">
      <c r="B393" s="2" t="s">
        <v>300</v>
      </c>
      <c r="C393" s="33">
        <v>1</v>
      </c>
    </row>
    <row r="394" spans="2:3" s="11" customFormat="1" x14ac:dyDescent="0.3">
      <c r="B394" s="2" t="s">
        <v>304</v>
      </c>
      <c r="C394" s="33">
        <v>3</v>
      </c>
    </row>
    <row r="395" spans="2:3" s="11" customFormat="1" x14ac:dyDescent="0.3">
      <c r="B395" s="12" t="s">
        <v>306</v>
      </c>
      <c r="C395" s="33">
        <v>1</v>
      </c>
    </row>
    <row r="396" spans="2:3" s="11" customFormat="1" ht="30.05" x14ac:dyDescent="0.3">
      <c r="B396" s="12" t="s">
        <v>307</v>
      </c>
      <c r="C396" s="33">
        <v>1</v>
      </c>
    </row>
    <row r="397" spans="2:3" s="11" customFormat="1" x14ac:dyDescent="0.3">
      <c r="B397" s="12" t="s">
        <v>308</v>
      </c>
      <c r="C397" s="33">
        <v>1</v>
      </c>
    </row>
    <row r="398" spans="2:3" s="11" customFormat="1" x14ac:dyDescent="0.3">
      <c r="B398" s="12" t="s">
        <v>309</v>
      </c>
      <c r="C398" s="33">
        <v>1</v>
      </c>
    </row>
    <row r="399" spans="2:3" s="11" customFormat="1" x14ac:dyDescent="0.3">
      <c r="B399" s="12" t="s">
        <v>310</v>
      </c>
      <c r="C399" s="33">
        <v>1</v>
      </c>
    </row>
    <row r="400" spans="2:3" s="11" customFormat="1" x14ac:dyDescent="0.3">
      <c r="B400" s="12" t="s">
        <v>311</v>
      </c>
      <c r="C400" s="33">
        <v>1</v>
      </c>
    </row>
    <row r="401" spans="2:3" s="11" customFormat="1" x14ac:dyDescent="0.3">
      <c r="B401" s="12" t="s">
        <v>317</v>
      </c>
      <c r="C401" s="33">
        <v>1</v>
      </c>
    </row>
    <row r="402" spans="2:3" s="11" customFormat="1" x14ac:dyDescent="0.3">
      <c r="B402" s="12" t="s">
        <v>316</v>
      </c>
      <c r="C402" s="33">
        <v>1</v>
      </c>
    </row>
    <row r="403" spans="2:3" s="11" customFormat="1" x14ac:dyDescent="0.3">
      <c r="B403" s="40" t="s">
        <v>743</v>
      </c>
      <c r="C403" s="33">
        <v>1</v>
      </c>
    </row>
    <row r="404" spans="2:3" s="11" customFormat="1" ht="30.05" x14ac:dyDescent="0.3">
      <c r="B404" s="12" t="s">
        <v>339</v>
      </c>
      <c r="C404" s="33">
        <v>1</v>
      </c>
    </row>
    <row r="405" spans="2:3" s="11" customFormat="1" x14ac:dyDescent="0.3">
      <c r="B405" s="12" t="s">
        <v>346</v>
      </c>
      <c r="C405" s="33">
        <v>1</v>
      </c>
    </row>
    <row r="406" spans="2:3" s="11" customFormat="1" x14ac:dyDescent="0.3">
      <c r="B406" s="12" t="s">
        <v>349</v>
      </c>
      <c r="C406" s="33">
        <v>1</v>
      </c>
    </row>
    <row r="407" spans="2:3" s="11" customFormat="1" x14ac:dyDescent="0.3">
      <c r="B407" s="12" t="s">
        <v>355</v>
      </c>
      <c r="C407" s="33">
        <v>1</v>
      </c>
    </row>
    <row r="408" spans="2:3" s="11" customFormat="1" x14ac:dyDescent="0.3">
      <c r="B408" s="12" t="s">
        <v>357</v>
      </c>
      <c r="C408" s="33">
        <v>1</v>
      </c>
    </row>
    <row r="409" spans="2:3" s="11" customFormat="1" x14ac:dyDescent="0.3">
      <c r="B409" s="12" t="s">
        <v>358</v>
      </c>
      <c r="C409" s="33">
        <v>1</v>
      </c>
    </row>
    <row r="410" spans="2:3" s="11" customFormat="1" x14ac:dyDescent="0.3">
      <c r="B410" s="2" t="s">
        <v>112</v>
      </c>
      <c r="C410" s="33">
        <v>1</v>
      </c>
    </row>
    <row r="411" spans="2:3" s="11" customFormat="1" x14ac:dyDescent="0.3">
      <c r="B411" s="12" t="s">
        <v>359</v>
      </c>
      <c r="C411" s="33">
        <v>1</v>
      </c>
    </row>
    <row r="412" spans="2:3" s="11" customFormat="1" x14ac:dyDescent="0.3">
      <c r="B412" s="12" t="s">
        <v>360</v>
      </c>
      <c r="C412" s="33">
        <v>1</v>
      </c>
    </row>
    <row r="413" spans="2:3" s="11" customFormat="1" x14ac:dyDescent="0.3">
      <c r="B413" s="12" t="s">
        <v>361</v>
      </c>
      <c r="C413" s="33">
        <v>1</v>
      </c>
    </row>
    <row r="414" spans="2:3" s="11" customFormat="1" x14ac:dyDescent="0.3">
      <c r="B414" s="12" t="s">
        <v>365</v>
      </c>
      <c r="C414" s="33">
        <v>1</v>
      </c>
    </row>
    <row r="415" spans="2:3" s="11" customFormat="1" x14ac:dyDescent="0.3">
      <c r="B415" s="12" t="s">
        <v>370</v>
      </c>
      <c r="C415" s="33">
        <v>1</v>
      </c>
    </row>
    <row r="416" spans="2:3" s="11" customFormat="1" x14ac:dyDescent="0.3">
      <c r="B416" s="12" t="s">
        <v>376</v>
      </c>
      <c r="C416" s="33">
        <v>1</v>
      </c>
    </row>
    <row r="417" spans="2:3" s="11" customFormat="1" ht="30.05" x14ac:dyDescent="0.3">
      <c r="B417" s="12" t="s">
        <v>377</v>
      </c>
      <c r="C417" s="33">
        <v>1</v>
      </c>
    </row>
    <row r="418" spans="2:3" s="11" customFormat="1" x14ac:dyDescent="0.3">
      <c r="B418" s="12" t="s">
        <v>378</v>
      </c>
      <c r="C418" s="33">
        <v>1</v>
      </c>
    </row>
    <row r="419" spans="2:3" s="11" customFormat="1" x14ac:dyDescent="0.3">
      <c r="B419" s="12" t="s">
        <v>387</v>
      </c>
      <c r="C419" s="33">
        <v>1</v>
      </c>
    </row>
    <row r="420" spans="2:3" s="11" customFormat="1" x14ac:dyDescent="0.3">
      <c r="B420" s="12" t="s">
        <v>423</v>
      </c>
      <c r="C420" s="33">
        <v>1</v>
      </c>
    </row>
    <row r="421" spans="2:3" s="11" customFormat="1" x14ac:dyDescent="0.3">
      <c r="B421" s="12" t="s">
        <v>426</v>
      </c>
      <c r="C421" s="33">
        <v>1</v>
      </c>
    </row>
    <row r="422" spans="2:3" s="11" customFormat="1" x14ac:dyDescent="0.3">
      <c r="B422" s="12" t="s">
        <v>432</v>
      </c>
      <c r="C422" s="33">
        <v>1</v>
      </c>
    </row>
    <row r="423" spans="2:3" s="11" customFormat="1" x14ac:dyDescent="0.3">
      <c r="B423" s="12" t="s">
        <v>431</v>
      </c>
      <c r="C423" s="33">
        <v>1</v>
      </c>
    </row>
    <row r="424" spans="2:3" s="11" customFormat="1" x14ac:dyDescent="0.3">
      <c r="B424" s="12" t="s">
        <v>482</v>
      </c>
      <c r="C424" s="33">
        <v>3</v>
      </c>
    </row>
    <row r="425" spans="2:3" s="11" customFormat="1" x14ac:dyDescent="0.3">
      <c r="B425" s="12" t="s">
        <v>446</v>
      </c>
      <c r="C425" s="33">
        <v>1</v>
      </c>
    </row>
    <row r="426" spans="2:3" s="11" customFormat="1" x14ac:dyDescent="0.3">
      <c r="B426" s="12" t="s">
        <v>455</v>
      </c>
      <c r="C426" s="33">
        <v>1</v>
      </c>
    </row>
    <row r="427" spans="2:3" s="11" customFormat="1" ht="30.05" x14ac:dyDescent="0.3">
      <c r="B427" s="12" t="s">
        <v>457</v>
      </c>
      <c r="C427" s="33">
        <v>1</v>
      </c>
    </row>
    <row r="428" spans="2:3" s="11" customFormat="1" ht="30.05" x14ac:dyDescent="0.3">
      <c r="B428" s="12" t="s">
        <v>464</v>
      </c>
      <c r="C428" s="33">
        <v>1</v>
      </c>
    </row>
    <row r="429" spans="2:3" s="11" customFormat="1" x14ac:dyDescent="0.3">
      <c r="B429" s="12" t="s">
        <v>546</v>
      </c>
      <c r="C429" s="33">
        <v>1</v>
      </c>
    </row>
    <row r="430" spans="2:3" s="11" customFormat="1" x14ac:dyDescent="0.3">
      <c r="B430" s="12" t="s">
        <v>545</v>
      </c>
      <c r="C430" s="33">
        <v>1</v>
      </c>
    </row>
    <row r="431" spans="2:3" s="11" customFormat="1" ht="30.05" x14ac:dyDescent="0.3">
      <c r="B431" s="2" t="s">
        <v>919</v>
      </c>
      <c r="C431" s="33">
        <v>1</v>
      </c>
    </row>
    <row r="432" spans="2:3" s="11" customFormat="1" x14ac:dyDescent="0.3">
      <c r="B432" s="12" t="s">
        <v>690</v>
      </c>
      <c r="C432" s="33">
        <v>1</v>
      </c>
    </row>
    <row r="433" spans="2:3" s="11" customFormat="1" x14ac:dyDescent="0.3">
      <c r="B433" s="12" t="s">
        <v>691</v>
      </c>
      <c r="C433" s="33">
        <v>1</v>
      </c>
    </row>
    <row r="434" spans="2:3" s="11" customFormat="1" x14ac:dyDescent="0.3">
      <c r="B434" s="40" t="s">
        <v>745</v>
      </c>
      <c r="C434" s="33">
        <v>1</v>
      </c>
    </row>
    <row r="435" spans="2:3" s="11" customFormat="1" ht="30.05" x14ac:dyDescent="0.3">
      <c r="B435" s="12" t="s">
        <v>692</v>
      </c>
      <c r="C435" s="33">
        <v>1</v>
      </c>
    </row>
    <row r="436" spans="2:3" s="11" customFormat="1" x14ac:dyDescent="0.3">
      <c r="B436" s="2" t="s">
        <v>948</v>
      </c>
      <c r="C436" s="33">
        <v>1</v>
      </c>
    </row>
    <row r="437" spans="2:3" s="11" customFormat="1" x14ac:dyDescent="0.3">
      <c r="B437" s="2" t="s">
        <v>950</v>
      </c>
      <c r="C437" s="33">
        <v>1</v>
      </c>
    </row>
    <row r="438" spans="2:3" s="11" customFormat="1" x14ac:dyDescent="0.3">
      <c r="B438" s="40" t="s">
        <v>693</v>
      </c>
      <c r="C438" s="33">
        <v>1</v>
      </c>
    </row>
    <row r="439" spans="2:3" s="11" customFormat="1" x14ac:dyDescent="0.3">
      <c r="B439" s="23" t="s">
        <v>694</v>
      </c>
      <c r="C439" s="33">
        <v>2</v>
      </c>
    </row>
    <row r="440" spans="2:3" s="11" customFormat="1" x14ac:dyDescent="0.3">
      <c r="B440" s="12" t="s">
        <v>695</v>
      </c>
      <c r="C440" s="33">
        <v>1</v>
      </c>
    </row>
    <row r="441" spans="2:3" s="11" customFormat="1" x14ac:dyDescent="0.3">
      <c r="B441" s="44" t="s">
        <v>698</v>
      </c>
      <c r="C441" s="33">
        <v>1</v>
      </c>
    </row>
    <row r="442" spans="2:3" s="11" customFormat="1" ht="30.05" x14ac:dyDescent="0.3">
      <c r="B442" s="40" t="s">
        <v>696</v>
      </c>
      <c r="C442" s="33">
        <v>1</v>
      </c>
    </row>
    <row r="443" spans="2:3" s="11" customFormat="1" x14ac:dyDescent="0.3">
      <c r="B443" s="40" t="s">
        <v>697</v>
      </c>
      <c r="C443" s="33">
        <v>1</v>
      </c>
    </row>
    <row r="444" spans="2:3" s="11" customFormat="1" x14ac:dyDescent="0.3">
      <c r="B444" s="2"/>
      <c r="C444" s="33"/>
    </row>
    <row r="445" spans="2:3" s="11" customFormat="1" ht="30.05" x14ac:dyDescent="0.3">
      <c r="B445" s="44" t="s">
        <v>699</v>
      </c>
      <c r="C445" s="33">
        <v>1</v>
      </c>
    </row>
    <row r="446" spans="2:3" s="11" customFormat="1" x14ac:dyDescent="0.3">
      <c r="B446" s="2" t="s">
        <v>978</v>
      </c>
      <c r="C446" s="33"/>
    </row>
    <row r="447" spans="2:3" s="11" customFormat="1" x14ac:dyDescent="0.3">
      <c r="B447" s="40" t="s">
        <v>700</v>
      </c>
      <c r="C447" s="33">
        <v>2</v>
      </c>
    </row>
    <row r="448" spans="2:3" s="11" customFormat="1" x14ac:dyDescent="0.3">
      <c r="B448" s="40" t="s">
        <v>701</v>
      </c>
      <c r="C448" s="33">
        <v>1</v>
      </c>
    </row>
    <row r="449" spans="2:3" s="11" customFormat="1" x14ac:dyDescent="0.3">
      <c r="B449" s="40" t="s">
        <v>702</v>
      </c>
      <c r="C449" s="33">
        <v>1</v>
      </c>
    </row>
    <row r="450" spans="2:3" s="11" customFormat="1" x14ac:dyDescent="0.3">
      <c r="B450" s="40" t="s">
        <v>703</v>
      </c>
      <c r="C450" s="33">
        <v>1</v>
      </c>
    </row>
    <row r="451" spans="2:3" s="11" customFormat="1" x14ac:dyDescent="0.3">
      <c r="B451" s="40" t="s">
        <v>704</v>
      </c>
      <c r="C451" s="33">
        <v>1</v>
      </c>
    </row>
    <row r="452" spans="2:3" s="11" customFormat="1" x14ac:dyDescent="0.3">
      <c r="B452" s="44" t="s">
        <v>705</v>
      </c>
      <c r="C452" s="33">
        <v>1</v>
      </c>
    </row>
    <row r="453" spans="2:3" s="11" customFormat="1" x14ac:dyDescent="0.3">
      <c r="B453" s="40" t="s">
        <v>987</v>
      </c>
      <c r="C453" s="33">
        <v>1</v>
      </c>
    </row>
    <row r="454" spans="2:3" s="11" customFormat="1" ht="30.05" x14ac:dyDescent="0.3">
      <c r="B454" s="40" t="s">
        <v>988</v>
      </c>
      <c r="C454" s="33">
        <v>1</v>
      </c>
    </row>
    <row r="455" spans="2:3" s="11" customFormat="1" ht="30.05" x14ac:dyDescent="0.3">
      <c r="B455" s="2" t="s">
        <v>993</v>
      </c>
      <c r="C455" s="33">
        <v>1</v>
      </c>
    </row>
    <row r="456" spans="2:3" s="11" customFormat="1" x14ac:dyDescent="0.3">
      <c r="B456" s="12" t="s">
        <v>706</v>
      </c>
      <c r="C456" s="33">
        <v>1</v>
      </c>
    </row>
    <row r="457" spans="2:3" s="11" customFormat="1" ht="30.05" x14ac:dyDescent="0.3">
      <c r="B457" s="40" t="s">
        <v>999</v>
      </c>
      <c r="C457" s="33">
        <v>1</v>
      </c>
    </row>
    <row r="458" spans="2:3" s="11" customFormat="1" x14ac:dyDescent="0.3">
      <c r="B458" s="40" t="s">
        <v>1000</v>
      </c>
      <c r="C458" s="33">
        <v>1</v>
      </c>
    </row>
    <row r="459" spans="2:3" s="11" customFormat="1" x14ac:dyDescent="0.3">
      <c r="B459" s="40" t="s">
        <v>1001</v>
      </c>
      <c r="C459" s="33">
        <v>1</v>
      </c>
    </row>
    <row r="460" spans="2:3" s="11" customFormat="1" x14ac:dyDescent="0.3">
      <c r="B460" s="40" t="s">
        <v>1002</v>
      </c>
      <c r="C460" s="33">
        <v>1</v>
      </c>
    </row>
    <row r="461" spans="2:3" s="11" customFormat="1" x14ac:dyDescent="0.3">
      <c r="B461" s="12" t="s">
        <v>553</v>
      </c>
      <c r="C461" s="33">
        <v>1</v>
      </c>
    </row>
    <row r="462" spans="2:3" s="11" customFormat="1" x14ac:dyDescent="0.3">
      <c r="B462" s="2" t="s">
        <v>1004</v>
      </c>
      <c r="C462" s="33">
        <v>1</v>
      </c>
    </row>
    <row r="463" spans="2:3" s="11" customFormat="1" x14ac:dyDescent="0.3">
      <c r="B463" s="12" t="s">
        <v>707</v>
      </c>
      <c r="C463" s="33">
        <v>1</v>
      </c>
    </row>
    <row r="464" spans="2:3" s="11" customFormat="1" ht="30.05" x14ac:dyDescent="0.3">
      <c r="B464" s="2" t="s">
        <v>1022</v>
      </c>
      <c r="C464" s="33">
        <v>1</v>
      </c>
    </row>
    <row r="465" spans="2:3" s="11" customFormat="1" x14ac:dyDescent="0.3">
      <c r="B465" s="40" t="s">
        <v>1077</v>
      </c>
      <c r="C465" s="33">
        <v>1</v>
      </c>
    </row>
    <row r="466" spans="2:3" s="11" customFormat="1" x14ac:dyDescent="0.3">
      <c r="B466" s="40" t="s">
        <v>1078</v>
      </c>
      <c r="C466" s="33">
        <v>1</v>
      </c>
    </row>
    <row r="467" spans="2:3" s="11" customFormat="1" x14ac:dyDescent="0.3">
      <c r="B467" s="2" t="s">
        <v>1086</v>
      </c>
      <c r="C467" s="33">
        <v>1</v>
      </c>
    </row>
    <row r="468" spans="2:3" s="11" customFormat="1" x14ac:dyDescent="0.3">
      <c r="B468" s="2" t="s">
        <v>1110</v>
      </c>
      <c r="C468" s="33">
        <v>1</v>
      </c>
    </row>
    <row r="469" spans="2:3" s="11" customFormat="1" x14ac:dyDescent="0.3">
      <c r="B469" s="35" t="s">
        <v>1112</v>
      </c>
      <c r="C469" s="33">
        <v>1</v>
      </c>
    </row>
    <row r="470" spans="2:3" s="11" customFormat="1" ht="30.05" x14ac:dyDescent="0.3">
      <c r="B470" s="2" t="s">
        <v>1113</v>
      </c>
      <c r="C470" s="33">
        <v>1</v>
      </c>
    </row>
    <row r="471" spans="2:3" s="11" customFormat="1" x14ac:dyDescent="0.3">
      <c r="B471" s="2" t="s">
        <v>1114</v>
      </c>
      <c r="C471" s="33">
        <v>1</v>
      </c>
    </row>
    <row r="472" spans="2:3" s="11" customFormat="1" ht="30.05" x14ac:dyDescent="0.3">
      <c r="B472" s="12" t="s">
        <v>708</v>
      </c>
      <c r="C472" s="33">
        <v>1</v>
      </c>
    </row>
    <row r="473" spans="2:3" s="11" customFormat="1" x14ac:dyDescent="0.3">
      <c r="B473" s="2" t="s">
        <v>1118</v>
      </c>
      <c r="C473" s="33">
        <v>1</v>
      </c>
    </row>
    <row r="474" spans="2:3" s="11" customFormat="1" x14ac:dyDescent="0.3">
      <c r="B474" s="2" t="s">
        <v>1119</v>
      </c>
      <c r="C474" s="33">
        <v>1</v>
      </c>
    </row>
    <row r="475" spans="2:3" s="11" customFormat="1" x14ac:dyDescent="0.3">
      <c r="B475" s="2" t="s">
        <v>1121</v>
      </c>
      <c r="C475" s="33">
        <v>1</v>
      </c>
    </row>
    <row r="476" spans="2:3" s="11" customFormat="1" x14ac:dyDescent="0.3">
      <c r="B476" s="2" t="s">
        <v>1128</v>
      </c>
      <c r="C476" s="33">
        <v>2</v>
      </c>
    </row>
    <row r="477" spans="2:3" s="11" customFormat="1" x14ac:dyDescent="0.3">
      <c r="B477" s="2" t="s">
        <v>1124</v>
      </c>
      <c r="C477" s="33">
        <v>1</v>
      </c>
    </row>
    <row r="478" spans="2:3" s="11" customFormat="1" x14ac:dyDescent="0.3">
      <c r="B478" s="40" t="s">
        <v>709</v>
      </c>
      <c r="C478" s="33">
        <v>1</v>
      </c>
    </row>
    <row r="479" spans="2:3" s="11" customFormat="1" x14ac:dyDescent="0.3">
      <c r="B479" s="40" t="s">
        <v>710</v>
      </c>
      <c r="C479" s="33">
        <v>1</v>
      </c>
    </row>
    <row r="480" spans="2:3" s="11" customFormat="1" ht="30.05" x14ac:dyDescent="0.3">
      <c r="B480" s="40" t="s">
        <v>711</v>
      </c>
      <c r="C480" s="33">
        <v>1</v>
      </c>
    </row>
    <row r="481" spans="2:3" s="11" customFormat="1" x14ac:dyDescent="0.3">
      <c r="B481" s="40" t="s">
        <v>712</v>
      </c>
      <c r="C481" s="33">
        <v>1</v>
      </c>
    </row>
    <row r="482" spans="2:3" s="11" customFormat="1" x14ac:dyDescent="0.3">
      <c r="B482" s="40" t="s">
        <v>713</v>
      </c>
      <c r="C482" s="33">
        <v>1</v>
      </c>
    </row>
    <row r="483" spans="2:3" s="11" customFormat="1" x14ac:dyDescent="0.3">
      <c r="B483" s="40" t="s">
        <v>714</v>
      </c>
      <c r="C483" s="33">
        <v>1</v>
      </c>
    </row>
    <row r="484" spans="2:3" s="11" customFormat="1" x14ac:dyDescent="0.3">
      <c r="B484" s="40" t="s">
        <v>715</v>
      </c>
      <c r="C484" s="33">
        <v>1</v>
      </c>
    </row>
    <row r="485" spans="2:3" s="11" customFormat="1" x14ac:dyDescent="0.3">
      <c r="B485" s="40" t="s">
        <v>1140</v>
      </c>
      <c r="C485" s="33">
        <v>1</v>
      </c>
    </row>
    <row r="486" spans="2:3" s="11" customFormat="1" x14ac:dyDescent="0.3">
      <c r="B486" s="40" t="s">
        <v>1141</v>
      </c>
      <c r="C486" s="33">
        <v>1</v>
      </c>
    </row>
    <row r="487" spans="2:3" s="11" customFormat="1" x14ac:dyDescent="0.3">
      <c r="B487" s="40" t="s">
        <v>1142</v>
      </c>
      <c r="C487" s="33">
        <v>1</v>
      </c>
    </row>
    <row r="488" spans="2:3" s="11" customFormat="1" x14ac:dyDescent="0.3">
      <c r="B488" s="40" t="s">
        <v>1143</v>
      </c>
      <c r="C488" s="33">
        <v>1</v>
      </c>
    </row>
    <row r="489" spans="2:3" s="11" customFormat="1" x14ac:dyDescent="0.3">
      <c r="B489" s="40" t="s">
        <v>1144</v>
      </c>
      <c r="C489" s="33">
        <v>1</v>
      </c>
    </row>
    <row r="490" spans="2:3" s="11" customFormat="1" x14ac:dyDescent="0.3">
      <c r="B490" s="12" t="s">
        <v>556</v>
      </c>
      <c r="C490" s="33">
        <v>3</v>
      </c>
    </row>
    <row r="491" spans="2:3" s="11" customFormat="1" x14ac:dyDescent="0.3">
      <c r="B491" s="12" t="s">
        <v>554</v>
      </c>
      <c r="C491" s="33">
        <v>1</v>
      </c>
    </row>
    <row r="492" spans="2:3" s="11" customFormat="1" x14ac:dyDescent="0.3">
      <c r="B492" s="12" t="s">
        <v>555</v>
      </c>
      <c r="C492" s="33">
        <v>1</v>
      </c>
    </row>
    <row r="493" spans="2:3" s="11" customFormat="1" x14ac:dyDescent="0.3">
      <c r="B493" s="40" t="s">
        <v>1146</v>
      </c>
      <c r="C493" s="33">
        <v>1</v>
      </c>
    </row>
    <row r="494" spans="2:3" s="11" customFormat="1" ht="30.05" x14ac:dyDescent="0.3">
      <c r="B494" s="40" t="s">
        <v>1147</v>
      </c>
      <c r="C494" s="33">
        <v>1</v>
      </c>
    </row>
    <row r="495" spans="2:3" s="11" customFormat="1" x14ac:dyDescent="0.3">
      <c r="B495" s="40" t="s">
        <v>1150</v>
      </c>
      <c r="C495" s="33">
        <v>1</v>
      </c>
    </row>
    <row r="496" spans="2:3" s="11" customFormat="1" x14ac:dyDescent="0.3">
      <c r="B496" s="35" t="s">
        <v>1154</v>
      </c>
      <c r="C496" s="33">
        <v>1</v>
      </c>
    </row>
    <row r="497" spans="2:3" s="11" customFormat="1" x14ac:dyDescent="0.3">
      <c r="B497" s="40" t="s">
        <v>1158</v>
      </c>
      <c r="C497" s="33">
        <v>1</v>
      </c>
    </row>
    <row r="498" spans="2:3" s="11" customFormat="1" x14ac:dyDescent="0.3">
      <c r="B498" s="40" t="s">
        <v>1159</v>
      </c>
      <c r="C498" s="33">
        <v>1</v>
      </c>
    </row>
    <row r="499" spans="2:3" s="11" customFormat="1" x14ac:dyDescent="0.3">
      <c r="B499" s="40" t="s">
        <v>1160</v>
      </c>
      <c r="C499" s="33">
        <v>1</v>
      </c>
    </row>
    <row r="500" spans="2:3" s="11" customFormat="1" x14ac:dyDescent="0.3">
      <c r="B500" s="35" t="s">
        <v>1161</v>
      </c>
      <c r="C500" s="33">
        <v>1</v>
      </c>
    </row>
    <row r="501" spans="2:3" s="11" customFormat="1" x14ac:dyDescent="0.3">
      <c r="B501" s="40" t="s">
        <v>1172</v>
      </c>
      <c r="C501" s="33">
        <v>1</v>
      </c>
    </row>
    <row r="502" spans="2:3" s="11" customFormat="1" x14ac:dyDescent="0.3">
      <c r="B502" s="40" t="s">
        <v>1173</v>
      </c>
      <c r="C502" s="33">
        <v>1</v>
      </c>
    </row>
    <row r="503" spans="2:3" s="11" customFormat="1" x14ac:dyDescent="0.3">
      <c r="B503" s="40" t="s">
        <v>1174</v>
      </c>
      <c r="C503" s="33">
        <v>1</v>
      </c>
    </row>
    <row r="504" spans="2:3" s="11" customFormat="1" x14ac:dyDescent="0.3">
      <c r="B504" s="40" t="s">
        <v>1178</v>
      </c>
      <c r="C504" s="33">
        <v>1</v>
      </c>
    </row>
    <row r="505" spans="2:3" s="11" customFormat="1" x14ac:dyDescent="0.3">
      <c r="B505" s="12" t="s">
        <v>717</v>
      </c>
      <c r="C505" s="33">
        <v>1</v>
      </c>
    </row>
    <row r="506" spans="2:3" s="11" customFormat="1" x14ac:dyDescent="0.3">
      <c r="B506" s="2" t="s">
        <v>1180</v>
      </c>
      <c r="C506" s="33">
        <v>1</v>
      </c>
    </row>
    <row r="507" spans="2:3" s="11" customFormat="1" x14ac:dyDescent="0.3">
      <c r="B507" s="40" t="s">
        <v>718</v>
      </c>
      <c r="C507" s="33">
        <v>1</v>
      </c>
    </row>
    <row r="508" spans="2:3" s="11" customFormat="1" x14ac:dyDescent="0.3">
      <c r="B508" s="40" t="s">
        <v>719</v>
      </c>
      <c r="C508" s="33">
        <v>1</v>
      </c>
    </row>
    <row r="509" spans="2:3" s="11" customFormat="1" x14ac:dyDescent="0.3">
      <c r="B509" s="40" t="s">
        <v>720</v>
      </c>
      <c r="C509" s="33">
        <v>1</v>
      </c>
    </row>
    <row r="510" spans="2:3" s="11" customFormat="1" x14ac:dyDescent="0.3">
      <c r="B510" s="35" t="s">
        <v>1191</v>
      </c>
      <c r="C510" s="33">
        <v>1</v>
      </c>
    </row>
    <row r="511" spans="2:3" s="11" customFormat="1" x14ac:dyDescent="0.3">
      <c r="B511" s="44" t="s">
        <v>1192</v>
      </c>
      <c r="C511" s="33">
        <v>1</v>
      </c>
    </row>
    <row r="512" spans="2:3" s="11" customFormat="1" ht="30.05" x14ac:dyDescent="0.3">
      <c r="B512" s="44" t="s">
        <v>1193</v>
      </c>
      <c r="C512" s="33">
        <v>1</v>
      </c>
    </row>
    <row r="513" spans="2:3" s="11" customFormat="1" x14ac:dyDescent="0.3">
      <c r="B513" s="2" t="s">
        <v>1326</v>
      </c>
      <c r="C513" s="33">
        <v>1</v>
      </c>
    </row>
    <row r="514" spans="2:3" s="11" customFormat="1" ht="30.05" x14ac:dyDescent="0.3">
      <c r="B514" s="12" t="s">
        <v>724</v>
      </c>
      <c r="C514" s="33">
        <v>1</v>
      </c>
    </row>
    <row r="515" spans="2:3" s="11" customFormat="1" ht="30.05" x14ac:dyDescent="0.3">
      <c r="B515" s="44" t="s">
        <v>1234</v>
      </c>
      <c r="C515" s="33">
        <v>1</v>
      </c>
    </row>
    <row r="516" spans="2:3" s="11" customFormat="1" x14ac:dyDescent="0.3">
      <c r="B516" s="2" t="s">
        <v>1327</v>
      </c>
      <c r="C516" s="33">
        <v>1</v>
      </c>
    </row>
    <row r="517" spans="2:3" s="11" customFormat="1" x14ac:dyDescent="0.3">
      <c r="B517" s="12" t="s">
        <v>725</v>
      </c>
      <c r="C517" s="33">
        <v>1</v>
      </c>
    </row>
    <row r="518" spans="2:3" s="11" customFormat="1" x14ac:dyDescent="0.3">
      <c r="B518" s="44" t="s">
        <v>1194</v>
      </c>
      <c r="C518" s="33">
        <v>1</v>
      </c>
    </row>
    <row r="519" spans="2:3" s="11" customFormat="1" x14ac:dyDescent="0.3">
      <c r="B519" s="35" t="s">
        <v>721</v>
      </c>
      <c r="C519" s="33">
        <v>1</v>
      </c>
    </row>
    <row r="520" spans="2:3" s="11" customFormat="1" ht="30.05" x14ac:dyDescent="0.3">
      <c r="B520" s="44" t="s">
        <v>1195</v>
      </c>
      <c r="C520" s="33">
        <v>1</v>
      </c>
    </row>
    <row r="521" spans="2:3" s="11" customFormat="1" x14ac:dyDescent="0.3">
      <c r="B521" s="12" t="s">
        <v>501</v>
      </c>
      <c r="C521" s="33">
        <v>1</v>
      </c>
    </row>
    <row r="522" spans="2:3" s="11" customFormat="1" x14ac:dyDescent="0.3">
      <c r="B522" s="12" t="s">
        <v>500</v>
      </c>
      <c r="C522" s="33">
        <v>1</v>
      </c>
    </row>
    <row r="523" spans="2:3" s="11" customFormat="1" x14ac:dyDescent="0.3">
      <c r="B523" s="12" t="s">
        <v>498</v>
      </c>
      <c r="C523" s="33">
        <v>1</v>
      </c>
    </row>
    <row r="524" spans="2:3" s="11" customFormat="1" x14ac:dyDescent="0.3">
      <c r="B524" s="27" t="s">
        <v>499</v>
      </c>
      <c r="C524" s="33">
        <v>2</v>
      </c>
    </row>
    <row r="525" spans="2:3" s="11" customFormat="1" ht="33.049999999999997" customHeight="1" x14ac:dyDescent="0.3">
      <c r="B525" s="40" t="s">
        <v>840</v>
      </c>
      <c r="C525" s="33">
        <v>1</v>
      </c>
    </row>
    <row r="526" spans="2:3" s="11" customFormat="1" x14ac:dyDescent="0.3">
      <c r="B526" s="40" t="s">
        <v>726</v>
      </c>
      <c r="C526" s="33">
        <v>1</v>
      </c>
    </row>
    <row r="527" spans="2:3" s="11" customFormat="1" x14ac:dyDescent="0.3">
      <c r="B527" s="40" t="s">
        <v>727</v>
      </c>
      <c r="C527" s="33">
        <v>1</v>
      </c>
    </row>
    <row r="528" spans="2:3" s="11" customFormat="1" x14ac:dyDescent="0.3">
      <c r="B528" s="12" t="s">
        <v>728</v>
      </c>
      <c r="C528" s="33">
        <v>1</v>
      </c>
    </row>
    <row r="529" spans="2:3" s="11" customFormat="1" ht="30.05" customHeight="1" x14ac:dyDescent="0.3">
      <c r="B529" s="12" t="s">
        <v>505</v>
      </c>
      <c r="C529" s="33">
        <v>1</v>
      </c>
    </row>
    <row r="530" spans="2:3" s="11" customFormat="1" x14ac:dyDescent="0.3">
      <c r="B530" s="12" t="s">
        <v>506</v>
      </c>
      <c r="C530" s="33">
        <v>1</v>
      </c>
    </row>
    <row r="531" spans="2:3" s="11" customFormat="1" ht="30.05" x14ac:dyDescent="0.3">
      <c r="B531" s="12" t="s">
        <v>507</v>
      </c>
      <c r="C531" s="33">
        <v>1</v>
      </c>
    </row>
    <row r="532" spans="2:3" s="11" customFormat="1" x14ac:dyDescent="0.3">
      <c r="B532" s="12" t="s">
        <v>508</v>
      </c>
      <c r="C532" s="33">
        <v>1</v>
      </c>
    </row>
    <row r="533" spans="2:3" s="11" customFormat="1" x14ac:dyDescent="0.3">
      <c r="B533" s="12" t="s">
        <v>509</v>
      </c>
      <c r="C533" s="33">
        <v>2</v>
      </c>
    </row>
    <row r="534" spans="2:3" s="11" customFormat="1" x14ac:dyDescent="0.3">
      <c r="B534" s="12" t="s">
        <v>510</v>
      </c>
      <c r="C534" s="33">
        <v>1</v>
      </c>
    </row>
    <row r="535" spans="2:3" s="11" customFormat="1" x14ac:dyDescent="0.3">
      <c r="B535" s="27" t="s">
        <v>533</v>
      </c>
      <c r="C535" s="33">
        <v>12</v>
      </c>
    </row>
    <row r="536" spans="2:3" s="11" customFormat="1" ht="30.05" x14ac:dyDescent="0.3">
      <c r="B536" s="12" t="s">
        <v>511</v>
      </c>
      <c r="C536" s="33">
        <v>1</v>
      </c>
    </row>
    <row r="537" spans="2:3" s="11" customFormat="1" ht="30.05" x14ac:dyDescent="0.3">
      <c r="B537" s="12" t="s">
        <v>512</v>
      </c>
      <c r="C537" s="33">
        <v>1</v>
      </c>
    </row>
    <row r="538" spans="2:3" s="11" customFormat="1" x14ac:dyDescent="0.3">
      <c r="B538" s="12" t="s">
        <v>513</v>
      </c>
      <c r="C538" s="33">
        <v>1</v>
      </c>
    </row>
    <row r="539" spans="2:3" s="11" customFormat="1" x14ac:dyDescent="0.3">
      <c r="B539" s="12" t="s">
        <v>525</v>
      </c>
      <c r="C539" s="33">
        <v>1</v>
      </c>
    </row>
    <row r="540" spans="2:3" s="11" customFormat="1" ht="30.05" x14ac:dyDescent="0.3">
      <c r="B540" s="44" t="s">
        <v>1196</v>
      </c>
      <c r="C540" s="33">
        <v>1</v>
      </c>
    </row>
    <row r="541" spans="2:3" s="11" customFormat="1" ht="30.05" x14ac:dyDescent="0.3">
      <c r="B541" s="44" t="s">
        <v>1241</v>
      </c>
      <c r="C541" s="33">
        <v>2</v>
      </c>
    </row>
    <row r="542" spans="2:3" s="11" customFormat="1" x14ac:dyDescent="0.3">
      <c r="B542" s="2" t="s">
        <v>1364</v>
      </c>
      <c r="C542" s="33">
        <v>1</v>
      </c>
    </row>
    <row r="543" spans="2:3" s="11" customFormat="1" x14ac:dyDescent="0.3">
      <c r="B543" s="2" t="s">
        <v>1366</v>
      </c>
      <c r="C543" s="33">
        <v>1</v>
      </c>
    </row>
    <row r="544" spans="2:3" s="11" customFormat="1" x14ac:dyDescent="0.3">
      <c r="B544" s="2" t="s">
        <v>1387</v>
      </c>
      <c r="C544" s="33">
        <v>1</v>
      </c>
    </row>
    <row r="545" spans="2:3" s="11" customFormat="1" x14ac:dyDescent="0.3">
      <c r="B545" s="2" t="s">
        <v>1407</v>
      </c>
      <c r="C545" s="33">
        <v>1</v>
      </c>
    </row>
    <row r="546" spans="2:3" s="11" customFormat="1" x14ac:dyDescent="0.3">
      <c r="B546" s="12" t="s">
        <v>731</v>
      </c>
      <c r="C546" s="33">
        <v>1</v>
      </c>
    </row>
    <row r="547" spans="2:3" s="11" customFormat="1" x14ac:dyDescent="0.3">
      <c r="B547" s="12" t="s">
        <v>526</v>
      </c>
      <c r="C547" s="13">
        <v>1</v>
      </c>
    </row>
    <row r="548" spans="2:3" s="11" customFormat="1" x14ac:dyDescent="0.3">
      <c r="B548" s="12" t="s">
        <v>527</v>
      </c>
      <c r="C548" s="13">
        <v>3</v>
      </c>
    </row>
    <row r="549" spans="2:3" s="11" customFormat="1" x14ac:dyDescent="0.3">
      <c r="B549" s="12" t="s">
        <v>528</v>
      </c>
      <c r="C549" s="13">
        <v>2</v>
      </c>
    </row>
    <row r="550" spans="2:3" s="11" customFormat="1" x14ac:dyDescent="0.3">
      <c r="B550" s="12" t="s">
        <v>529</v>
      </c>
      <c r="C550" s="33">
        <v>1</v>
      </c>
    </row>
    <row r="551" spans="2:3" s="11" customFormat="1" x14ac:dyDescent="0.3">
      <c r="B551" s="2" t="s">
        <v>1419</v>
      </c>
      <c r="C551" s="33">
        <v>1</v>
      </c>
    </row>
    <row r="552" spans="2:3" s="11" customFormat="1" x14ac:dyDescent="0.3">
      <c r="B552" s="2" t="s">
        <v>1386</v>
      </c>
      <c r="C552" s="33">
        <v>1</v>
      </c>
    </row>
    <row r="553" spans="2:3" s="11" customFormat="1" x14ac:dyDescent="0.3">
      <c r="B553" s="40" t="s">
        <v>732</v>
      </c>
      <c r="C553" s="33">
        <v>1</v>
      </c>
    </row>
    <row r="554" spans="2:3" s="11" customFormat="1" x14ac:dyDescent="0.3">
      <c r="B554" s="40" t="s">
        <v>733</v>
      </c>
      <c r="C554" s="13">
        <v>2</v>
      </c>
    </row>
    <row r="555" spans="2:3" s="11" customFormat="1" x14ac:dyDescent="0.3">
      <c r="B555" s="40" t="s">
        <v>734</v>
      </c>
      <c r="C555" s="13">
        <v>1</v>
      </c>
    </row>
    <row r="556" spans="2:3" s="11" customFormat="1" x14ac:dyDescent="0.3">
      <c r="B556" s="40" t="s">
        <v>735</v>
      </c>
      <c r="C556" s="13">
        <v>1</v>
      </c>
    </row>
    <row r="557" spans="2:3" s="11" customFormat="1" x14ac:dyDescent="0.3">
      <c r="B557" s="40" t="s">
        <v>736</v>
      </c>
      <c r="C557" s="13">
        <v>1</v>
      </c>
    </row>
    <row r="558" spans="2:3" s="11" customFormat="1" x14ac:dyDescent="0.3">
      <c r="B558" s="12" t="s">
        <v>530</v>
      </c>
      <c r="C558" s="33">
        <v>1</v>
      </c>
    </row>
    <row r="559" spans="2:3" s="11" customFormat="1" x14ac:dyDescent="0.3">
      <c r="B559" s="44" t="s">
        <v>1224</v>
      </c>
      <c r="C559" s="33">
        <v>1</v>
      </c>
    </row>
    <row r="560" spans="2:3" s="11" customFormat="1" ht="30.05" x14ac:dyDescent="0.3">
      <c r="B560" s="12" t="s">
        <v>531</v>
      </c>
      <c r="C560" s="33">
        <v>1</v>
      </c>
    </row>
    <row r="561" spans="2:3" s="11" customFormat="1" x14ac:dyDescent="0.3">
      <c r="B561" s="35" t="s">
        <v>722</v>
      </c>
      <c r="C561" s="33">
        <v>1</v>
      </c>
    </row>
    <row r="562" spans="2:3" s="11" customFormat="1" x14ac:dyDescent="0.3">
      <c r="B562" s="40" t="s">
        <v>1233</v>
      </c>
      <c r="C562" s="33">
        <v>1</v>
      </c>
    </row>
    <row r="563" spans="2:3" s="11" customFormat="1" ht="30.05" x14ac:dyDescent="0.3">
      <c r="B563" s="12" t="s">
        <v>534</v>
      </c>
      <c r="C563" s="33">
        <v>1</v>
      </c>
    </row>
    <row r="564" spans="2:3" s="11" customFormat="1" x14ac:dyDescent="0.3">
      <c r="B564" s="12" t="s">
        <v>532</v>
      </c>
      <c r="C564" s="33">
        <v>1</v>
      </c>
    </row>
    <row r="565" spans="2:3" s="11" customFormat="1" ht="30.05" x14ac:dyDescent="0.3">
      <c r="B565" s="12" t="s">
        <v>535</v>
      </c>
      <c r="C565" s="33">
        <v>1</v>
      </c>
    </row>
    <row r="566" spans="2:3" s="11" customFormat="1" ht="30.05" x14ac:dyDescent="0.3">
      <c r="B566" s="12" t="s">
        <v>536</v>
      </c>
      <c r="C566" s="33">
        <v>1</v>
      </c>
    </row>
    <row r="567" spans="2:3" s="11" customFormat="1" ht="30.05" x14ac:dyDescent="0.3">
      <c r="B567" s="12" t="s">
        <v>537</v>
      </c>
      <c r="C567" s="33">
        <v>1</v>
      </c>
    </row>
    <row r="568" spans="2:3" s="11" customFormat="1" x14ac:dyDescent="0.3">
      <c r="B568" s="12" t="s">
        <v>538</v>
      </c>
      <c r="C568" s="33">
        <v>1</v>
      </c>
    </row>
    <row r="569" spans="2:3" s="11" customFormat="1" x14ac:dyDescent="0.3">
      <c r="B569" s="12" t="s">
        <v>539</v>
      </c>
      <c r="C569" s="33">
        <v>1</v>
      </c>
    </row>
    <row r="570" spans="2:3" s="11" customFormat="1" x14ac:dyDescent="0.3">
      <c r="B570" s="12" t="s">
        <v>540</v>
      </c>
      <c r="C570" s="33">
        <v>1</v>
      </c>
    </row>
    <row r="571" spans="2:3" s="11" customFormat="1" ht="30.05" x14ac:dyDescent="0.3">
      <c r="B571" s="12" t="s">
        <v>541</v>
      </c>
      <c r="C571" s="33">
        <v>1</v>
      </c>
    </row>
    <row r="572" spans="2:3" s="11" customFormat="1" ht="18" customHeight="1" x14ac:dyDescent="0.3">
      <c r="B572" s="12" t="s">
        <v>723</v>
      </c>
      <c r="C572" s="33">
        <v>1</v>
      </c>
    </row>
    <row r="573" spans="2:3" s="11" customFormat="1" x14ac:dyDescent="0.3">
      <c r="B573" s="2" t="s">
        <v>1385</v>
      </c>
      <c r="C573" s="33">
        <v>1</v>
      </c>
    </row>
    <row r="574" spans="2:3" s="11" customFormat="1" x14ac:dyDescent="0.3">
      <c r="B574" s="44" t="s">
        <v>1198</v>
      </c>
      <c r="C574" s="33">
        <v>1</v>
      </c>
    </row>
    <row r="575" spans="2:3" s="11" customFormat="1" x14ac:dyDescent="0.3">
      <c r="B575" s="2" t="s">
        <v>1384</v>
      </c>
      <c r="C575" s="33">
        <v>1</v>
      </c>
    </row>
    <row r="576" spans="2:3" s="11" customFormat="1" x14ac:dyDescent="0.3">
      <c r="B576" s="12" t="s">
        <v>737</v>
      </c>
      <c r="C576" s="33">
        <v>1</v>
      </c>
    </row>
    <row r="577" spans="2:3" s="11" customFormat="1" x14ac:dyDescent="0.3">
      <c r="B577" s="2" t="s">
        <v>1383</v>
      </c>
      <c r="C577" s="33">
        <v>1</v>
      </c>
    </row>
    <row r="578" spans="2:3" s="11" customFormat="1" x14ac:dyDescent="0.3">
      <c r="B578" s="2" t="s">
        <v>1382</v>
      </c>
      <c r="C578" s="33">
        <v>1</v>
      </c>
    </row>
    <row r="579" spans="2:3" s="11" customFormat="1" x14ac:dyDescent="0.3">
      <c r="B579" s="40" t="s">
        <v>875</v>
      </c>
      <c r="C579" s="33">
        <v>11</v>
      </c>
    </row>
    <row r="580" spans="2:3" s="11" customFormat="1" x14ac:dyDescent="0.3">
      <c r="B580" s="40" t="s">
        <v>876</v>
      </c>
      <c r="C580" s="33">
        <v>1</v>
      </c>
    </row>
    <row r="581" spans="2:3" s="11" customFormat="1" ht="37.6" customHeight="1" x14ac:dyDescent="0.3">
      <c r="B581" s="2" t="s">
        <v>658</v>
      </c>
      <c r="C581" s="33">
        <v>1</v>
      </c>
    </row>
    <row r="582" spans="2:3" s="11" customFormat="1" x14ac:dyDescent="0.3">
      <c r="B582" s="12" t="s">
        <v>880</v>
      </c>
      <c r="C582" s="33">
        <v>1</v>
      </c>
    </row>
    <row r="583" spans="2:3" s="11" customFormat="1" x14ac:dyDescent="0.3">
      <c r="B583" s="12" t="s">
        <v>881</v>
      </c>
      <c r="C583" s="33">
        <v>1</v>
      </c>
    </row>
    <row r="584" spans="2:3" s="11" customFormat="1" x14ac:dyDescent="0.3">
      <c r="B584" s="40" t="s">
        <v>738</v>
      </c>
      <c r="C584" s="33">
        <v>1</v>
      </c>
    </row>
    <row r="585" spans="2:3" s="11" customFormat="1" x14ac:dyDescent="0.3">
      <c r="B585" s="40" t="s">
        <v>739</v>
      </c>
      <c r="C585" s="13">
        <v>1</v>
      </c>
    </row>
    <row r="586" spans="2:3" s="11" customFormat="1" x14ac:dyDescent="0.3">
      <c r="B586" s="12" t="s">
        <v>894</v>
      </c>
      <c r="C586" s="13">
        <v>1</v>
      </c>
    </row>
    <row r="587" spans="2:3" s="11" customFormat="1" ht="30.05" x14ac:dyDescent="0.3">
      <c r="B587" s="12" t="s">
        <v>542</v>
      </c>
      <c r="C587" s="13">
        <v>11</v>
      </c>
    </row>
    <row r="588" spans="2:3" s="11" customFormat="1" x14ac:dyDescent="0.3">
      <c r="B588" s="40" t="s">
        <v>853</v>
      </c>
      <c r="C588" s="13">
        <v>1</v>
      </c>
    </row>
    <row r="589" spans="2:3" s="11" customFormat="1" x14ac:dyDescent="0.3">
      <c r="B589" s="2" t="s">
        <v>1376</v>
      </c>
      <c r="C589" s="33">
        <v>1</v>
      </c>
    </row>
    <row r="590" spans="2:3" s="11" customFormat="1" x14ac:dyDescent="0.3">
      <c r="B590" s="2" t="s">
        <v>1375</v>
      </c>
      <c r="C590" s="33">
        <v>1</v>
      </c>
    </row>
    <row r="591" spans="2:3" s="11" customFormat="1" x14ac:dyDescent="0.3">
      <c r="B591" s="40" t="s">
        <v>867</v>
      </c>
      <c r="C591" s="33">
        <v>1</v>
      </c>
    </row>
    <row r="592" spans="2:3" s="11" customFormat="1" ht="30.05" x14ac:dyDescent="0.3">
      <c r="B592" s="40" t="s">
        <v>870</v>
      </c>
      <c r="C592" s="33">
        <v>1</v>
      </c>
    </row>
    <row r="593" spans="2:3" s="11" customFormat="1" x14ac:dyDescent="0.3">
      <c r="B593" s="40" t="s">
        <v>910</v>
      </c>
      <c r="C593" s="33">
        <v>1</v>
      </c>
    </row>
    <row r="594" spans="2:3" s="11" customFormat="1" x14ac:dyDescent="0.3">
      <c r="B594" s="40" t="s">
        <v>911</v>
      </c>
      <c r="C594" s="33">
        <v>1</v>
      </c>
    </row>
    <row r="595" spans="2:3" s="11" customFormat="1" x14ac:dyDescent="0.3">
      <c r="B595" s="40"/>
      <c r="C595" s="33"/>
    </row>
    <row r="596" spans="2:3" s="11" customFormat="1" x14ac:dyDescent="0.3">
      <c r="B596" s="47" t="s">
        <v>1474</v>
      </c>
      <c r="C596" s="78">
        <f>SUM( C597:C604)</f>
        <v>9</v>
      </c>
    </row>
    <row r="597" spans="2:3" s="11" customFormat="1" x14ac:dyDescent="0.3">
      <c r="B597" s="2" t="s">
        <v>287</v>
      </c>
      <c r="C597" s="33">
        <v>1</v>
      </c>
    </row>
    <row r="598" spans="2:3" s="11" customFormat="1" x14ac:dyDescent="0.3">
      <c r="B598" s="13" t="s">
        <v>952</v>
      </c>
      <c r="C598" s="33">
        <v>1</v>
      </c>
    </row>
    <row r="599" spans="2:3" s="11" customFormat="1" x14ac:dyDescent="0.3">
      <c r="B599" s="35" t="s">
        <v>997</v>
      </c>
      <c r="C599" s="33">
        <v>1</v>
      </c>
    </row>
    <row r="600" spans="2:3" s="11" customFormat="1" x14ac:dyDescent="0.3">
      <c r="B600" s="2" t="s">
        <v>1332</v>
      </c>
      <c r="C600" s="13">
        <v>1</v>
      </c>
    </row>
    <row r="601" spans="2:3" s="11" customFormat="1" x14ac:dyDescent="0.3">
      <c r="B601" s="2" t="s">
        <v>729</v>
      </c>
      <c r="C601" s="33">
        <v>1</v>
      </c>
    </row>
    <row r="602" spans="2:3" x14ac:dyDescent="0.3">
      <c r="B602" s="2" t="s">
        <v>1404</v>
      </c>
      <c r="C602" s="13">
        <v>1</v>
      </c>
    </row>
    <row r="603" spans="2:3" s="11" customFormat="1" x14ac:dyDescent="0.3">
      <c r="B603" s="2" t="s">
        <v>1205</v>
      </c>
      <c r="C603" s="13">
        <v>1</v>
      </c>
    </row>
    <row r="604" spans="2:3" s="11" customFormat="1" x14ac:dyDescent="0.3">
      <c r="B604" s="35" t="s">
        <v>907</v>
      </c>
      <c r="C604" s="33">
        <v>2</v>
      </c>
    </row>
    <row r="605" spans="2:3" s="11" customFormat="1" x14ac:dyDescent="0.3">
      <c r="B605" s="2"/>
      <c r="C605" s="13"/>
    </row>
    <row r="606" spans="2:3" s="11" customFormat="1" x14ac:dyDescent="0.3">
      <c r="B606" s="15"/>
      <c r="C606" s="13"/>
    </row>
    <row r="607" spans="2:3" s="11" customFormat="1" x14ac:dyDescent="0.3">
      <c r="B607" s="21"/>
      <c r="C607" s="13"/>
    </row>
    <row r="608" spans="2:3" x14ac:dyDescent="0.3">
      <c r="B608" s="45" t="s">
        <v>1475</v>
      </c>
      <c r="C608" s="77">
        <f>SUM(C609:C734)</f>
        <v>162</v>
      </c>
    </row>
    <row r="609" spans="2:3" x14ac:dyDescent="0.3">
      <c r="B609" s="2" t="s">
        <v>25</v>
      </c>
      <c r="C609" s="33">
        <v>1</v>
      </c>
    </row>
    <row r="610" spans="2:3" x14ac:dyDescent="0.3">
      <c r="B610" s="2" t="s">
        <v>26</v>
      </c>
      <c r="C610" s="33">
        <v>1</v>
      </c>
    </row>
    <row r="611" spans="2:3" x14ac:dyDescent="0.3">
      <c r="B611" s="3" t="s">
        <v>1041</v>
      </c>
      <c r="C611" s="33">
        <v>1</v>
      </c>
    </row>
    <row r="612" spans="2:3" ht="30.05" x14ac:dyDescent="0.3">
      <c r="B612" s="2" t="s">
        <v>39</v>
      </c>
      <c r="C612" s="33">
        <v>1</v>
      </c>
    </row>
    <row r="613" spans="2:3" x14ac:dyDescent="0.3">
      <c r="B613" s="2" t="s">
        <v>40</v>
      </c>
      <c r="C613" s="33">
        <v>1</v>
      </c>
    </row>
    <row r="614" spans="2:3" x14ac:dyDescent="0.3">
      <c r="B614" s="2" t="s">
        <v>71</v>
      </c>
      <c r="C614" s="33">
        <v>1</v>
      </c>
    </row>
    <row r="615" spans="2:3" x14ac:dyDescent="0.3">
      <c r="B615" s="2" t="s">
        <v>78</v>
      </c>
      <c r="C615" s="33">
        <v>1</v>
      </c>
    </row>
    <row r="616" spans="2:3" x14ac:dyDescent="0.3">
      <c r="B616" s="2" t="s">
        <v>79</v>
      </c>
      <c r="C616" s="33">
        <v>1</v>
      </c>
    </row>
    <row r="617" spans="2:3" s="4" customFormat="1" ht="15.85" customHeight="1" x14ac:dyDescent="0.3">
      <c r="B617" s="2" t="s">
        <v>81</v>
      </c>
      <c r="C617" s="33">
        <v>1</v>
      </c>
    </row>
    <row r="618" spans="2:3" s="4" customFormat="1" ht="30.05" x14ac:dyDescent="0.3">
      <c r="B618" s="2" t="s">
        <v>90</v>
      </c>
      <c r="C618" s="33">
        <v>1</v>
      </c>
    </row>
    <row r="619" spans="2:3" s="4" customFormat="1" x14ac:dyDescent="0.3">
      <c r="B619" s="2" t="s">
        <v>91</v>
      </c>
      <c r="C619" s="33">
        <v>1</v>
      </c>
    </row>
    <row r="620" spans="2:3" s="4" customFormat="1" ht="30.05" x14ac:dyDescent="0.3">
      <c r="B620" s="2" t="s">
        <v>101</v>
      </c>
      <c r="C620" s="33">
        <v>1</v>
      </c>
    </row>
    <row r="621" spans="2:3" x14ac:dyDescent="0.3">
      <c r="B621" s="2" t="s">
        <v>124</v>
      </c>
      <c r="C621" s="33">
        <v>1</v>
      </c>
    </row>
    <row r="622" spans="2:3" x14ac:dyDescent="0.3">
      <c r="B622" s="12" t="s">
        <v>141</v>
      </c>
      <c r="C622" s="33">
        <v>1</v>
      </c>
    </row>
    <row r="623" spans="2:3" s="6" customFormat="1" x14ac:dyDescent="0.3">
      <c r="B623" s="12" t="s">
        <v>142</v>
      </c>
      <c r="C623" s="33">
        <v>1</v>
      </c>
    </row>
    <row r="624" spans="2:3" s="6" customFormat="1" x14ac:dyDescent="0.3">
      <c r="B624" s="12" t="s">
        <v>143</v>
      </c>
      <c r="C624" s="33">
        <v>1</v>
      </c>
    </row>
    <row r="625" spans="2:3" s="6" customFormat="1" x14ac:dyDescent="0.3">
      <c r="B625" s="2" t="s">
        <v>111</v>
      </c>
      <c r="C625" s="33">
        <v>1</v>
      </c>
    </row>
    <row r="626" spans="2:3" x14ac:dyDescent="0.3">
      <c r="B626" s="2" t="s">
        <v>201</v>
      </c>
      <c r="C626" s="33">
        <v>1</v>
      </c>
    </row>
    <row r="627" spans="2:3" x14ac:dyDescent="0.3">
      <c r="B627" s="2" t="s">
        <v>204</v>
      </c>
      <c r="C627" s="33">
        <v>1</v>
      </c>
    </row>
    <row r="628" spans="2:3" s="11" customFormat="1" x14ac:dyDescent="0.3">
      <c r="B628" s="2" t="s">
        <v>207</v>
      </c>
      <c r="C628" s="33">
        <v>1</v>
      </c>
    </row>
    <row r="629" spans="2:3" s="11" customFormat="1" x14ac:dyDescent="0.3">
      <c r="B629" s="2" t="s">
        <v>229</v>
      </c>
      <c r="C629" s="33">
        <v>1</v>
      </c>
    </row>
    <row r="630" spans="2:3" s="11" customFormat="1" x14ac:dyDescent="0.3">
      <c r="B630" s="2" t="s">
        <v>234</v>
      </c>
      <c r="C630" s="33">
        <v>1</v>
      </c>
    </row>
    <row r="631" spans="2:3" s="11" customFormat="1" x14ac:dyDescent="0.3">
      <c r="B631" s="2" t="s">
        <v>246</v>
      </c>
      <c r="C631" s="33">
        <v>1</v>
      </c>
    </row>
    <row r="632" spans="2:3" s="11" customFormat="1" x14ac:dyDescent="0.3">
      <c r="B632" s="2" t="s">
        <v>254</v>
      </c>
      <c r="C632" s="33">
        <v>1</v>
      </c>
    </row>
    <row r="633" spans="2:3" s="11" customFormat="1" x14ac:dyDescent="0.3">
      <c r="B633" s="2" t="s">
        <v>296</v>
      </c>
      <c r="C633" s="33">
        <v>1</v>
      </c>
    </row>
    <row r="634" spans="2:3" s="11" customFormat="1" x14ac:dyDescent="0.3">
      <c r="B634" s="2" t="s">
        <v>320</v>
      </c>
      <c r="C634" s="33">
        <v>1</v>
      </c>
    </row>
    <row r="635" spans="2:3" s="11" customFormat="1" x14ac:dyDescent="0.3">
      <c r="B635" s="2" t="s">
        <v>335</v>
      </c>
      <c r="C635" s="33">
        <v>4</v>
      </c>
    </row>
    <row r="636" spans="2:3" s="11" customFormat="1" x14ac:dyDescent="0.3">
      <c r="B636" s="2" t="s">
        <v>338</v>
      </c>
      <c r="C636" s="33">
        <v>1</v>
      </c>
    </row>
    <row r="637" spans="2:3" s="11" customFormat="1" x14ac:dyDescent="0.3">
      <c r="B637" s="2" t="s">
        <v>374</v>
      </c>
      <c r="C637" s="33">
        <v>1</v>
      </c>
    </row>
    <row r="638" spans="2:3" s="11" customFormat="1" x14ac:dyDescent="0.3">
      <c r="B638" s="2" t="s">
        <v>395</v>
      </c>
      <c r="C638" s="33">
        <v>1</v>
      </c>
    </row>
    <row r="639" spans="2:3" s="11" customFormat="1" x14ac:dyDescent="0.3">
      <c r="B639" s="2" t="s">
        <v>444</v>
      </c>
      <c r="C639" s="33">
        <v>1</v>
      </c>
    </row>
    <row r="640" spans="2:3" s="11" customFormat="1" x14ac:dyDescent="0.3">
      <c r="B640" s="2" t="s">
        <v>447</v>
      </c>
      <c r="C640" s="33">
        <v>1</v>
      </c>
    </row>
    <row r="641" spans="2:3" s="11" customFormat="1" ht="30.05" x14ac:dyDescent="0.3">
      <c r="B641" s="2" t="s">
        <v>459</v>
      </c>
      <c r="C641" s="33">
        <v>1</v>
      </c>
    </row>
    <row r="642" spans="2:3" s="11" customFormat="1" x14ac:dyDescent="0.3">
      <c r="B642" s="2" t="s">
        <v>468</v>
      </c>
      <c r="C642" s="33">
        <v>1</v>
      </c>
    </row>
    <row r="643" spans="2:3" s="11" customFormat="1" x14ac:dyDescent="0.3">
      <c r="B643" s="12" t="s">
        <v>496</v>
      </c>
      <c r="C643" s="33">
        <v>1</v>
      </c>
    </row>
    <row r="644" spans="2:3" s="11" customFormat="1" x14ac:dyDescent="0.3">
      <c r="B644" s="12" t="s">
        <v>495</v>
      </c>
      <c r="C644" s="33">
        <v>1</v>
      </c>
    </row>
    <row r="645" spans="2:3" s="11" customFormat="1" x14ac:dyDescent="0.3">
      <c r="B645" s="2" t="s">
        <v>936</v>
      </c>
      <c r="C645" s="33">
        <v>1</v>
      </c>
    </row>
    <row r="646" spans="2:3" s="11" customFormat="1" ht="30.05" x14ac:dyDescent="0.3">
      <c r="B646" s="2" t="s">
        <v>941</v>
      </c>
      <c r="C646" s="33">
        <v>1</v>
      </c>
    </row>
    <row r="647" spans="2:3" s="11" customFormat="1" x14ac:dyDescent="0.3">
      <c r="B647" s="40" t="s">
        <v>946</v>
      </c>
      <c r="C647" s="33">
        <v>1</v>
      </c>
    </row>
    <row r="648" spans="2:3" s="11" customFormat="1" x14ac:dyDescent="0.3">
      <c r="B648" s="23" t="s">
        <v>947</v>
      </c>
      <c r="C648" s="33">
        <v>1</v>
      </c>
    </row>
    <row r="649" spans="2:3" s="11" customFormat="1" ht="30.05" x14ac:dyDescent="0.3">
      <c r="B649" s="3" t="s">
        <v>951</v>
      </c>
      <c r="C649" s="33">
        <v>1</v>
      </c>
    </row>
    <row r="650" spans="2:3" s="11" customFormat="1" x14ac:dyDescent="0.3">
      <c r="B650" s="3" t="s">
        <v>975</v>
      </c>
      <c r="C650" s="33">
        <v>1</v>
      </c>
    </row>
    <row r="651" spans="2:3" s="11" customFormat="1" x14ac:dyDescent="0.3">
      <c r="B651" s="2" t="s">
        <v>838</v>
      </c>
      <c r="C651" s="33">
        <v>1</v>
      </c>
    </row>
    <row r="652" spans="2:3" s="11" customFormat="1" x14ac:dyDescent="0.3">
      <c r="B652" s="3" t="s">
        <v>1079</v>
      </c>
      <c r="C652" s="33">
        <v>1</v>
      </c>
    </row>
    <row r="653" spans="2:3" s="11" customFormat="1" x14ac:dyDescent="0.3">
      <c r="B653" s="23" t="s">
        <v>1081</v>
      </c>
      <c r="C653" s="33">
        <v>1</v>
      </c>
    </row>
    <row r="654" spans="2:3" s="11" customFormat="1" x14ac:dyDescent="0.3">
      <c r="B654" s="23" t="s">
        <v>1082</v>
      </c>
      <c r="C654" s="33">
        <v>1</v>
      </c>
    </row>
    <row r="655" spans="2:3" s="11" customFormat="1" x14ac:dyDescent="0.3">
      <c r="B655" s="3" t="s">
        <v>1089</v>
      </c>
      <c r="C655" s="33">
        <v>1</v>
      </c>
    </row>
    <row r="656" spans="2:3" s="11" customFormat="1" x14ac:dyDescent="0.3">
      <c r="B656" s="23" t="s">
        <v>1102</v>
      </c>
      <c r="C656" s="33">
        <v>2</v>
      </c>
    </row>
    <row r="657" spans="2:3" s="11" customFormat="1" x14ac:dyDescent="0.3">
      <c r="B657" s="23" t="s">
        <v>1100</v>
      </c>
      <c r="C657" s="33">
        <v>1</v>
      </c>
    </row>
    <row r="658" spans="2:3" s="11" customFormat="1" x14ac:dyDescent="0.3">
      <c r="B658" s="23" t="s">
        <v>1101</v>
      </c>
      <c r="C658" s="33">
        <v>1</v>
      </c>
    </row>
    <row r="659" spans="2:3" s="11" customFormat="1" x14ac:dyDescent="0.3">
      <c r="B659" s="23" t="s">
        <v>1103</v>
      </c>
      <c r="C659" s="33">
        <v>10</v>
      </c>
    </row>
    <row r="660" spans="2:3" s="11" customFormat="1" x14ac:dyDescent="0.3">
      <c r="B660" s="13" t="s">
        <v>1176</v>
      </c>
      <c r="C660" s="33">
        <v>1</v>
      </c>
    </row>
    <row r="661" spans="2:3" s="11" customFormat="1" x14ac:dyDescent="0.3">
      <c r="B661" s="2" t="s">
        <v>1177</v>
      </c>
      <c r="C661" s="33">
        <v>1</v>
      </c>
    </row>
    <row r="662" spans="2:3" s="11" customFormat="1" x14ac:dyDescent="0.3">
      <c r="B662" s="2" t="s">
        <v>1181</v>
      </c>
      <c r="C662" s="33">
        <v>1</v>
      </c>
    </row>
    <row r="663" spans="2:3" s="11" customFormat="1" x14ac:dyDescent="0.3">
      <c r="B663" s="2" t="s">
        <v>1261</v>
      </c>
      <c r="C663" s="33">
        <v>1</v>
      </c>
    </row>
    <row r="664" spans="2:3" s="11" customFormat="1" x14ac:dyDescent="0.3">
      <c r="B664" s="3" t="s">
        <v>1277</v>
      </c>
      <c r="C664" s="33">
        <v>1</v>
      </c>
    </row>
    <row r="665" spans="2:3" s="11" customFormat="1" x14ac:dyDescent="0.3">
      <c r="B665" s="13" t="s">
        <v>1278</v>
      </c>
      <c r="C665" s="33">
        <v>1</v>
      </c>
    </row>
    <row r="666" spans="2:3" s="11" customFormat="1" x14ac:dyDescent="0.3">
      <c r="B666" s="40" t="s">
        <v>1279</v>
      </c>
      <c r="C666" s="33">
        <v>3</v>
      </c>
    </row>
    <row r="667" spans="2:3" s="11" customFormat="1" ht="14.25" customHeight="1" x14ac:dyDescent="0.3">
      <c r="B667" s="40" t="s">
        <v>1280</v>
      </c>
      <c r="C667" s="33">
        <v>1</v>
      </c>
    </row>
    <row r="668" spans="2:3" s="11" customFormat="1" x14ac:dyDescent="0.3">
      <c r="B668" s="2" t="s">
        <v>832</v>
      </c>
      <c r="C668" s="33">
        <v>3</v>
      </c>
    </row>
    <row r="669" spans="2:3" s="11" customFormat="1" ht="60.1" x14ac:dyDescent="0.3">
      <c r="B669" s="40" t="s">
        <v>797</v>
      </c>
      <c r="C669" s="33">
        <v>1</v>
      </c>
    </row>
    <row r="670" spans="2:3" s="11" customFormat="1" ht="45.1" x14ac:dyDescent="0.3">
      <c r="B670" s="40" t="s">
        <v>798</v>
      </c>
      <c r="C670" s="33">
        <v>1</v>
      </c>
    </row>
    <row r="671" spans="2:3" s="11" customFormat="1" x14ac:dyDescent="0.3">
      <c r="B671" s="40" t="s">
        <v>799</v>
      </c>
      <c r="C671" s="33"/>
    </row>
    <row r="672" spans="2:3" s="11" customFormat="1" x14ac:dyDescent="0.3">
      <c r="B672" s="23" t="s">
        <v>795</v>
      </c>
      <c r="C672" s="33">
        <v>4</v>
      </c>
    </row>
    <row r="673" spans="2:3" s="11" customFormat="1" x14ac:dyDescent="0.3">
      <c r="B673" s="40" t="s">
        <v>794</v>
      </c>
      <c r="C673" s="33">
        <v>1</v>
      </c>
    </row>
    <row r="674" spans="2:3" s="11" customFormat="1" x14ac:dyDescent="0.3">
      <c r="B674" s="40" t="s">
        <v>796</v>
      </c>
      <c r="C674" s="33">
        <v>1</v>
      </c>
    </row>
    <row r="675" spans="2:3" s="11" customFormat="1" x14ac:dyDescent="0.3">
      <c r="B675" s="40" t="s">
        <v>1281</v>
      </c>
      <c r="C675" s="33">
        <v>1</v>
      </c>
    </row>
    <row r="676" spans="2:3" s="11" customFormat="1" ht="30.05" x14ac:dyDescent="0.3">
      <c r="B676" s="40" t="s">
        <v>800</v>
      </c>
      <c r="C676" s="33">
        <v>1</v>
      </c>
    </row>
    <row r="677" spans="2:3" s="11" customFormat="1" ht="19.600000000000001" customHeight="1" x14ac:dyDescent="0.3">
      <c r="B677" s="40" t="s">
        <v>801</v>
      </c>
      <c r="C677" s="33">
        <v>1</v>
      </c>
    </row>
    <row r="678" spans="2:3" s="11" customFormat="1" x14ac:dyDescent="0.3">
      <c r="B678" s="40" t="s">
        <v>802</v>
      </c>
      <c r="C678" s="33">
        <v>1</v>
      </c>
    </row>
    <row r="679" spans="2:3" s="11" customFormat="1" ht="14.25" customHeight="1" x14ac:dyDescent="0.3">
      <c r="B679" s="40" t="s">
        <v>803</v>
      </c>
      <c r="C679" s="33">
        <v>1</v>
      </c>
    </row>
    <row r="680" spans="2:3" s="11" customFormat="1" x14ac:dyDescent="0.3">
      <c r="B680" s="40" t="s">
        <v>804</v>
      </c>
      <c r="C680" s="33">
        <v>1</v>
      </c>
    </row>
    <row r="681" spans="2:3" s="11" customFormat="1" x14ac:dyDescent="0.3">
      <c r="B681" s="40" t="s">
        <v>805</v>
      </c>
      <c r="C681" s="33">
        <v>1</v>
      </c>
    </row>
    <row r="682" spans="2:3" s="11" customFormat="1" x14ac:dyDescent="0.3">
      <c r="B682" s="40" t="s">
        <v>806</v>
      </c>
      <c r="C682" s="33">
        <v>1</v>
      </c>
    </row>
    <row r="683" spans="2:3" s="11" customFormat="1" x14ac:dyDescent="0.3">
      <c r="B683" s="40" t="s">
        <v>807</v>
      </c>
      <c r="C683" s="33">
        <v>1</v>
      </c>
    </row>
    <row r="684" spans="2:3" s="11" customFormat="1" x14ac:dyDescent="0.3">
      <c r="B684" s="23" t="s">
        <v>831</v>
      </c>
      <c r="C684" s="33">
        <v>11</v>
      </c>
    </row>
    <row r="685" spans="2:3" s="11" customFormat="1" x14ac:dyDescent="0.3">
      <c r="B685" s="40" t="s">
        <v>808</v>
      </c>
      <c r="C685" s="33">
        <v>1</v>
      </c>
    </row>
    <row r="686" spans="2:3" s="11" customFormat="1" ht="30.05" x14ac:dyDescent="0.3">
      <c r="B686" s="40" t="s">
        <v>809</v>
      </c>
      <c r="C686" s="33">
        <v>1</v>
      </c>
    </row>
    <row r="687" spans="2:3" s="11" customFormat="1" x14ac:dyDescent="0.3">
      <c r="B687" s="40" t="s">
        <v>810</v>
      </c>
      <c r="C687" s="33">
        <v>1</v>
      </c>
    </row>
    <row r="688" spans="2:3" s="11" customFormat="1" x14ac:dyDescent="0.3">
      <c r="B688" s="40" t="s">
        <v>811</v>
      </c>
      <c r="C688" s="33">
        <v>1</v>
      </c>
    </row>
    <row r="689" spans="2:3" s="11" customFormat="1" ht="15.85" customHeight="1" x14ac:dyDescent="0.3">
      <c r="B689" s="40" t="s">
        <v>812</v>
      </c>
      <c r="C689" s="33">
        <v>1</v>
      </c>
    </row>
    <row r="690" spans="2:3" s="11" customFormat="1" x14ac:dyDescent="0.3">
      <c r="B690" s="40" t="s">
        <v>813</v>
      </c>
      <c r="C690" s="33">
        <v>1</v>
      </c>
    </row>
    <row r="691" spans="2:3" s="11" customFormat="1" ht="16.45" customHeight="1" x14ac:dyDescent="0.3">
      <c r="B691" s="13" t="s">
        <v>1282</v>
      </c>
      <c r="C691" s="33">
        <v>1</v>
      </c>
    </row>
    <row r="692" spans="2:3" s="11" customFormat="1" x14ac:dyDescent="0.3">
      <c r="B692" s="2" t="s">
        <v>1316</v>
      </c>
      <c r="C692" s="33">
        <v>1</v>
      </c>
    </row>
    <row r="693" spans="2:3" s="11" customFormat="1" x14ac:dyDescent="0.3">
      <c r="B693" s="44" t="s">
        <v>1322</v>
      </c>
      <c r="C693" s="33">
        <v>1</v>
      </c>
    </row>
    <row r="694" spans="2:3" s="11" customFormat="1" x14ac:dyDescent="0.3">
      <c r="B694" s="40" t="s">
        <v>1320</v>
      </c>
      <c r="C694" s="33">
        <v>1</v>
      </c>
    </row>
    <row r="695" spans="2:3" s="11" customFormat="1" x14ac:dyDescent="0.3">
      <c r="B695" s="40" t="s">
        <v>1321</v>
      </c>
      <c r="C695" s="33">
        <v>1</v>
      </c>
    </row>
    <row r="696" spans="2:3" s="11" customFormat="1" x14ac:dyDescent="0.3">
      <c r="B696" s="2" t="s">
        <v>815</v>
      </c>
      <c r="C696" s="33">
        <v>1</v>
      </c>
    </row>
    <row r="697" spans="2:3" s="11" customFormat="1" x14ac:dyDescent="0.3">
      <c r="B697" s="2" t="s">
        <v>1324</v>
      </c>
      <c r="C697" s="33">
        <v>1</v>
      </c>
    </row>
    <row r="698" spans="2:3" s="11" customFormat="1" ht="30.05" x14ac:dyDescent="0.3">
      <c r="B698" s="44" t="s">
        <v>816</v>
      </c>
      <c r="C698" s="33">
        <v>1</v>
      </c>
    </row>
    <row r="699" spans="2:3" s="11" customFormat="1" x14ac:dyDescent="0.3">
      <c r="B699" s="2" t="s">
        <v>1325</v>
      </c>
      <c r="C699" s="33">
        <v>1</v>
      </c>
    </row>
    <row r="700" spans="2:3" s="11" customFormat="1" x14ac:dyDescent="0.3">
      <c r="B700" s="26" t="s">
        <v>504</v>
      </c>
      <c r="C700" s="33">
        <v>3</v>
      </c>
    </row>
    <row r="701" spans="2:3" s="11" customFormat="1" x14ac:dyDescent="0.3">
      <c r="B701" s="12" t="s">
        <v>502</v>
      </c>
      <c r="C701" s="33">
        <v>1</v>
      </c>
    </row>
    <row r="702" spans="2:3" s="11" customFormat="1" x14ac:dyDescent="0.3">
      <c r="B702" s="2" t="s">
        <v>401</v>
      </c>
      <c r="C702" s="33">
        <v>1</v>
      </c>
    </row>
    <row r="703" spans="2:3" s="11" customFormat="1" x14ac:dyDescent="0.3">
      <c r="B703" s="12" t="s">
        <v>503</v>
      </c>
      <c r="C703" s="33">
        <v>1</v>
      </c>
    </row>
    <row r="704" spans="2:3" s="11" customFormat="1" x14ac:dyDescent="0.3">
      <c r="B704" s="2" t="s">
        <v>817</v>
      </c>
      <c r="C704" s="33">
        <v>1</v>
      </c>
    </row>
    <row r="705" spans="2:3" s="11" customFormat="1" x14ac:dyDescent="0.3">
      <c r="B705" s="2" t="s">
        <v>516</v>
      </c>
      <c r="C705" s="33">
        <v>3</v>
      </c>
    </row>
    <row r="706" spans="2:3" s="11" customFormat="1" x14ac:dyDescent="0.3">
      <c r="B706" s="12" t="s">
        <v>517</v>
      </c>
      <c r="C706" s="33">
        <v>1</v>
      </c>
    </row>
    <row r="707" spans="2:3" s="11" customFormat="1" x14ac:dyDescent="0.3">
      <c r="B707" s="12" t="s">
        <v>518</v>
      </c>
      <c r="C707" s="33">
        <v>1</v>
      </c>
    </row>
    <row r="708" spans="2:3" s="11" customFormat="1" x14ac:dyDescent="0.3">
      <c r="B708" s="12" t="s">
        <v>519</v>
      </c>
      <c r="C708" s="33">
        <v>1</v>
      </c>
    </row>
    <row r="709" spans="2:3" s="11" customFormat="1" ht="30.05" x14ac:dyDescent="0.3">
      <c r="B709" s="12" t="s">
        <v>520</v>
      </c>
      <c r="C709" s="33">
        <v>1</v>
      </c>
    </row>
    <row r="710" spans="2:3" s="11" customFormat="1" x14ac:dyDescent="0.3">
      <c r="B710" s="12" t="s">
        <v>521</v>
      </c>
      <c r="C710" s="33">
        <v>1</v>
      </c>
    </row>
    <row r="711" spans="2:3" s="11" customFormat="1" x14ac:dyDescent="0.3">
      <c r="B711" s="2" t="s">
        <v>818</v>
      </c>
      <c r="C711" s="33">
        <v>2</v>
      </c>
    </row>
    <row r="712" spans="2:3" s="11" customFormat="1" x14ac:dyDescent="0.3">
      <c r="B712" s="2" t="s">
        <v>1359</v>
      </c>
      <c r="C712" s="33">
        <v>1</v>
      </c>
    </row>
    <row r="713" spans="2:3" s="11" customFormat="1" x14ac:dyDescent="0.3">
      <c r="B713" s="2" t="s">
        <v>1365</v>
      </c>
      <c r="C713" s="33">
        <v>1</v>
      </c>
    </row>
    <row r="714" spans="2:3" s="11" customFormat="1" x14ac:dyDescent="0.3">
      <c r="B714" s="2" t="s">
        <v>1416</v>
      </c>
      <c r="C714" s="33">
        <v>1</v>
      </c>
    </row>
    <row r="715" spans="2:3" s="11" customFormat="1" x14ac:dyDescent="0.3">
      <c r="B715" s="2" t="s">
        <v>827</v>
      </c>
      <c r="C715" s="33">
        <v>1</v>
      </c>
    </row>
    <row r="716" spans="2:3" s="11" customFormat="1" ht="13.5" customHeight="1" x14ac:dyDescent="0.3">
      <c r="B716" s="2" t="s">
        <v>828</v>
      </c>
      <c r="C716" s="33">
        <v>1</v>
      </c>
    </row>
    <row r="717" spans="2:3" s="11" customFormat="1" x14ac:dyDescent="0.3">
      <c r="B717" s="2" t="s">
        <v>826</v>
      </c>
      <c r="C717" s="33">
        <v>3</v>
      </c>
    </row>
    <row r="718" spans="2:3" s="11" customFormat="1" x14ac:dyDescent="0.3">
      <c r="B718" s="2" t="s">
        <v>830</v>
      </c>
      <c r="C718" s="33">
        <v>1</v>
      </c>
    </row>
    <row r="719" spans="2:3" s="11" customFormat="1" ht="30.05" x14ac:dyDescent="0.3">
      <c r="B719" s="2" t="s">
        <v>1434</v>
      </c>
      <c r="C719" s="33">
        <v>1</v>
      </c>
    </row>
    <row r="720" spans="2:3" s="11" customFormat="1" x14ac:dyDescent="0.3">
      <c r="B720" s="2" t="s">
        <v>1441</v>
      </c>
      <c r="C720" s="33">
        <v>1</v>
      </c>
    </row>
    <row r="721" spans="2:3" s="11" customFormat="1" x14ac:dyDescent="0.3">
      <c r="B721" s="2" t="s">
        <v>1449</v>
      </c>
      <c r="C721" s="33">
        <v>1</v>
      </c>
    </row>
    <row r="722" spans="2:3" s="11" customFormat="1" x14ac:dyDescent="0.3">
      <c r="B722" s="2" t="s">
        <v>863</v>
      </c>
      <c r="C722" s="33">
        <v>1</v>
      </c>
    </row>
    <row r="723" spans="2:3" s="11" customFormat="1" x14ac:dyDescent="0.3">
      <c r="B723" s="2" t="s">
        <v>114</v>
      </c>
      <c r="C723" s="33">
        <v>1</v>
      </c>
    </row>
    <row r="724" spans="2:3" s="11" customFormat="1" x14ac:dyDescent="0.3">
      <c r="B724" s="2" t="s">
        <v>1203</v>
      </c>
      <c r="C724" s="33">
        <v>1</v>
      </c>
    </row>
    <row r="725" spans="2:3" s="11" customFormat="1" x14ac:dyDescent="0.3">
      <c r="B725" s="2" t="s">
        <v>886</v>
      </c>
      <c r="C725" s="33">
        <v>1</v>
      </c>
    </row>
    <row r="726" spans="2:3" s="11" customFormat="1" ht="30.05" x14ac:dyDescent="0.3">
      <c r="B726" s="2" t="s">
        <v>888</v>
      </c>
      <c r="C726" s="33">
        <v>1</v>
      </c>
    </row>
    <row r="727" spans="2:3" s="11" customFormat="1" x14ac:dyDescent="0.3">
      <c r="B727" s="40" t="s">
        <v>891</v>
      </c>
      <c r="C727" s="33">
        <v>1</v>
      </c>
    </row>
    <row r="728" spans="2:3" s="11" customFormat="1" ht="30.05" x14ac:dyDescent="0.3">
      <c r="B728" s="40" t="s">
        <v>892</v>
      </c>
      <c r="C728" s="33">
        <v>1</v>
      </c>
    </row>
    <row r="729" spans="2:3" s="11" customFormat="1" x14ac:dyDescent="0.3">
      <c r="B729" s="40" t="s">
        <v>893</v>
      </c>
      <c r="C729" s="33">
        <v>1</v>
      </c>
    </row>
    <row r="730" spans="2:3" s="11" customFormat="1" x14ac:dyDescent="0.3">
      <c r="B730" s="40" t="s">
        <v>898</v>
      </c>
      <c r="C730" s="33">
        <v>1</v>
      </c>
    </row>
    <row r="731" spans="2:3" s="11" customFormat="1" ht="16.45" customHeight="1" x14ac:dyDescent="0.3">
      <c r="B731" s="35" t="s">
        <v>901</v>
      </c>
      <c r="C731" s="33">
        <v>1</v>
      </c>
    </row>
    <row r="732" spans="2:3" s="11" customFormat="1" x14ac:dyDescent="0.3">
      <c r="B732" s="40" t="s">
        <v>899</v>
      </c>
      <c r="C732" s="33">
        <v>1</v>
      </c>
    </row>
    <row r="733" spans="2:3" s="11" customFormat="1" x14ac:dyDescent="0.3">
      <c r="B733" s="2" t="s">
        <v>900</v>
      </c>
      <c r="C733" s="33">
        <v>1</v>
      </c>
    </row>
    <row r="734" spans="2:3" s="11" customFormat="1" x14ac:dyDescent="0.3">
      <c r="B734" s="2" t="s">
        <v>659</v>
      </c>
      <c r="C734" s="33">
        <v>1</v>
      </c>
    </row>
    <row r="735" spans="2:3" s="11" customFormat="1" x14ac:dyDescent="0.3">
      <c r="B735" s="2"/>
      <c r="C735" s="33"/>
    </row>
    <row r="736" spans="2:3" s="11" customFormat="1" x14ac:dyDescent="0.3">
      <c r="B736" s="47" t="s">
        <v>1476</v>
      </c>
      <c r="C736" s="78">
        <f>SUM(C737:C744)</f>
        <v>11</v>
      </c>
    </row>
    <row r="737" spans="2:3" s="11" customFormat="1" x14ac:dyDescent="0.3">
      <c r="B737" s="15" t="s">
        <v>1039</v>
      </c>
      <c r="C737" s="13">
        <v>1</v>
      </c>
    </row>
    <row r="738" spans="2:3" s="11" customFormat="1" x14ac:dyDescent="0.3">
      <c r="B738" s="15" t="s">
        <v>297</v>
      </c>
      <c r="C738" s="13">
        <v>1</v>
      </c>
    </row>
    <row r="739" spans="2:3" s="11" customFormat="1" x14ac:dyDescent="0.3">
      <c r="B739" s="15" t="s">
        <v>379</v>
      </c>
      <c r="C739" s="13">
        <v>1</v>
      </c>
    </row>
    <row r="740" spans="2:3" s="11" customFormat="1" x14ac:dyDescent="0.3">
      <c r="B740" s="15" t="s">
        <v>380</v>
      </c>
      <c r="C740" s="13">
        <v>4</v>
      </c>
    </row>
    <row r="741" spans="2:3" x14ac:dyDescent="0.3">
      <c r="B741" s="2" t="s">
        <v>744</v>
      </c>
      <c r="C741" s="13">
        <v>1</v>
      </c>
    </row>
    <row r="742" spans="2:3" s="11" customFormat="1" x14ac:dyDescent="0.3">
      <c r="B742" s="15" t="s">
        <v>1258</v>
      </c>
      <c r="C742" s="13">
        <v>1</v>
      </c>
    </row>
    <row r="743" spans="2:3" s="11" customFormat="1" x14ac:dyDescent="0.3">
      <c r="B743" s="15" t="s">
        <v>1362</v>
      </c>
      <c r="C743" s="13">
        <v>1</v>
      </c>
    </row>
    <row r="744" spans="2:3" s="11" customFormat="1" x14ac:dyDescent="0.3">
      <c r="B744" s="15" t="s">
        <v>1454</v>
      </c>
      <c r="C744" s="13">
        <v>1</v>
      </c>
    </row>
    <row r="745" spans="2:3" s="11" customFormat="1" x14ac:dyDescent="0.3">
      <c r="B745" s="15"/>
      <c r="C745" s="13"/>
    </row>
    <row r="746" spans="2:3" x14ac:dyDescent="0.3">
      <c r="B746" s="19" t="s">
        <v>1477</v>
      </c>
      <c r="C746" s="77">
        <f>SUM(C747:C786)</f>
        <v>40</v>
      </c>
    </row>
    <row r="747" spans="2:3" x14ac:dyDescent="0.3">
      <c r="B747" s="15" t="s">
        <v>48</v>
      </c>
      <c r="C747" s="13">
        <v>1</v>
      </c>
    </row>
    <row r="748" spans="2:3" ht="18.8" customHeight="1" x14ac:dyDescent="0.3">
      <c r="B748" s="15" t="s">
        <v>76</v>
      </c>
      <c r="C748" s="13">
        <v>1</v>
      </c>
    </row>
    <row r="749" spans="2:3" x14ac:dyDescent="0.3">
      <c r="B749" s="12" t="s">
        <v>77</v>
      </c>
      <c r="C749" s="33">
        <v>1</v>
      </c>
    </row>
    <row r="750" spans="2:3" s="4" customFormat="1" x14ac:dyDescent="0.3">
      <c r="B750" s="12" t="s">
        <v>80</v>
      </c>
      <c r="C750" s="33">
        <v>1</v>
      </c>
    </row>
    <row r="751" spans="2:3" s="4" customFormat="1" x14ac:dyDescent="0.3">
      <c r="B751" s="12" t="s">
        <v>100</v>
      </c>
      <c r="C751" s="33">
        <v>1</v>
      </c>
    </row>
    <row r="752" spans="2:3" s="4" customFormat="1" ht="30.05" x14ac:dyDescent="0.3">
      <c r="B752" s="12" t="s">
        <v>122</v>
      </c>
      <c r="C752" s="33">
        <v>1</v>
      </c>
    </row>
    <row r="753" spans="2:3" s="4" customFormat="1" x14ac:dyDescent="0.3">
      <c r="B753" s="12" t="s">
        <v>157</v>
      </c>
      <c r="C753" s="33">
        <v>1</v>
      </c>
    </row>
    <row r="754" spans="2:3" s="4" customFormat="1" x14ac:dyDescent="0.3">
      <c r="B754" s="12" t="s">
        <v>169</v>
      </c>
      <c r="C754" s="33">
        <v>1</v>
      </c>
    </row>
    <row r="755" spans="2:3" s="11" customFormat="1" x14ac:dyDescent="0.3">
      <c r="B755" s="12" t="s">
        <v>181</v>
      </c>
      <c r="C755" s="33">
        <v>1</v>
      </c>
    </row>
    <row r="756" spans="2:3" s="11" customFormat="1" x14ac:dyDescent="0.3">
      <c r="B756" s="12" t="s">
        <v>189</v>
      </c>
      <c r="C756" s="33">
        <v>1</v>
      </c>
    </row>
    <row r="757" spans="2:3" s="11" customFormat="1" x14ac:dyDescent="0.3">
      <c r="B757" s="12" t="s">
        <v>191</v>
      </c>
      <c r="C757" s="33">
        <v>1</v>
      </c>
    </row>
    <row r="758" spans="2:3" s="4" customFormat="1" x14ac:dyDescent="0.3">
      <c r="B758" s="2" t="s">
        <v>348</v>
      </c>
      <c r="C758" s="33">
        <v>1</v>
      </c>
    </row>
    <row r="759" spans="2:3" ht="30.05" x14ac:dyDescent="0.3">
      <c r="B759" s="2" t="s">
        <v>547</v>
      </c>
      <c r="C759" s="33">
        <v>1</v>
      </c>
    </row>
    <row r="760" spans="2:3" s="11" customFormat="1" ht="15.05" customHeight="1" x14ac:dyDescent="0.3">
      <c r="B760" s="2" t="s">
        <v>836</v>
      </c>
      <c r="C760" s="33">
        <v>1</v>
      </c>
    </row>
    <row r="761" spans="2:3" s="11" customFormat="1" x14ac:dyDescent="0.3">
      <c r="B761" s="2" t="s">
        <v>934</v>
      </c>
      <c r="C761" s="33">
        <v>1</v>
      </c>
    </row>
    <row r="762" spans="2:3" s="11" customFormat="1" x14ac:dyDescent="0.3">
      <c r="B762" s="2" t="s">
        <v>949</v>
      </c>
      <c r="C762" s="33">
        <v>1</v>
      </c>
    </row>
    <row r="763" spans="2:3" s="11" customFormat="1" x14ac:dyDescent="0.3">
      <c r="B763" s="2" t="s">
        <v>974</v>
      </c>
      <c r="C763" s="33">
        <v>1</v>
      </c>
    </row>
    <row r="764" spans="2:3" s="11" customFormat="1" ht="30.05" x14ac:dyDescent="0.3">
      <c r="B764" s="2" t="s">
        <v>837</v>
      </c>
      <c r="C764" s="33">
        <v>1</v>
      </c>
    </row>
    <row r="765" spans="2:3" s="11" customFormat="1" ht="30.05" x14ac:dyDescent="0.3">
      <c r="B765" s="2" t="s">
        <v>1148</v>
      </c>
      <c r="C765" s="33">
        <v>1</v>
      </c>
    </row>
    <row r="766" spans="2:3" s="11" customFormat="1" x14ac:dyDescent="0.3">
      <c r="B766" s="2" t="s">
        <v>1186</v>
      </c>
      <c r="C766" s="33">
        <v>1</v>
      </c>
    </row>
    <row r="767" spans="2:3" s="11" customFormat="1" x14ac:dyDescent="0.3">
      <c r="B767" s="12" t="s">
        <v>113</v>
      </c>
      <c r="C767" s="33">
        <v>1</v>
      </c>
    </row>
    <row r="768" spans="2:3" s="11" customFormat="1" x14ac:dyDescent="0.3">
      <c r="B768" s="2" t="s">
        <v>841</v>
      </c>
      <c r="C768" s="33">
        <v>1</v>
      </c>
    </row>
    <row r="769" spans="2:3" s="11" customFormat="1" ht="15.85" customHeight="1" x14ac:dyDescent="0.3">
      <c r="B769" s="2" t="s">
        <v>844</v>
      </c>
      <c r="C769" s="33">
        <v>1</v>
      </c>
    </row>
    <row r="770" spans="2:3" s="11" customFormat="1" x14ac:dyDescent="0.3">
      <c r="B770" s="2" t="s">
        <v>845</v>
      </c>
      <c r="C770" s="33">
        <v>1</v>
      </c>
    </row>
    <row r="771" spans="2:3" s="11" customFormat="1" x14ac:dyDescent="0.3">
      <c r="B771" s="35" t="s">
        <v>846</v>
      </c>
      <c r="C771" s="33">
        <v>1</v>
      </c>
    </row>
    <row r="772" spans="2:3" s="11" customFormat="1" x14ac:dyDescent="0.3">
      <c r="B772" s="40" t="s">
        <v>847</v>
      </c>
      <c r="C772" s="33">
        <v>1</v>
      </c>
    </row>
    <row r="773" spans="2:3" s="11" customFormat="1" x14ac:dyDescent="0.3">
      <c r="B773" s="40" t="s">
        <v>848</v>
      </c>
      <c r="C773" s="33">
        <v>1</v>
      </c>
    </row>
    <row r="774" spans="2:3" s="11" customFormat="1" x14ac:dyDescent="0.3">
      <c r="B774" s="40" t="s">
        <v>1218</v>
      </c>
      <c r="C774" s="33">
        <v>1</v>
      </c>
    </row>
    <row r="775" spans="2:3" s="11" customFormat="1" x14ac:dyDescent="0.3">
      <c r="B775" s="40" t="s">
        <v>1219</v>
      </c>
      <c r="C775" s="33">
        <v>1</v>
      </c>
    </row>
    <row r="776" spans="2:3" s="11" customFormat="1" ht="13.5" customHeight="1" x14ac:dyDescent="0.3">
      <c r="B776" s="40" t="s">
        <v>1220</v>
      </c>
      <c r="C776" s="33">
        <v>1</v>
      </c>
    </row>
    <row r="777" spans="2:3" s="11" customFormat="1" x14ac:dyDescent="0.3">
      <c r="B777" s="40" t="s">
        <v>1221</v>
      </c>
      <c r="C777" s="33">
        <v>1</v>
      </c>
    </row>
    <row r="778" spans="2:3" s="11" customFormat="1" x14ac:dyDescent="0.3">
      <c r="B778" s="40" t="s">
        <v>1222</v>
      </c>
      <c r="C778" s="33">
        <v>1</v>
      </c>
    </row>
    <row r="779" spans="2:3" s="11" customFormat="1" x14ac:dyDescent="0.3">
      <c r="B779" s="40" t="s">
        <v>1223</v>
      </c>
      <c r="C779" s="33">
        <v>1</v>
      </c>
    </row>
    <row r="780" spans="2:3" s="11" customFormat="1" x14ac:dyDescent="0.3">
      <c r="B780" s="40" t="s">
        <v>1225</v>
      </c>
      <c r="C780" s="33">
        <v>1</v>
      </c>
    </row>
    <row r="781" spans="2:3" s="11" customFormat="1" x14ac:dyDescent="0.3">
      <c r="B781" s="40" t="s">
        <v>1226</v>
      </c>
      <c r="C781" s="33">
        <v>1</v>
      </c>
    </row>
    <row r="782" spans="2:3" s="11" customFormat="1" x14ac:dyDescent="0.3">
      <c r="B782" s="2" t="s">
        <v>865</v>
      </c>
      <c r="C782" s="33">
        <v>1</v>
      </c>
    </row>
    <row r="783" spans="2:3" s="11" customFormat="1" ht="30.05" x14ac:dyDescent="0.3">
      <c r="B783" s="2" t="s">
        <v>851</v>
      </c>
      <c r="C783" s="33">
        <v>1</v>
      </c>
    </row>
    <row r="784" spans="2:3" s="11" customFormat="1" x14ac:dyDescent="0.3">
      <c r="B784" s="2" t="s">
        <v>1380</v>
      </c>
      <c r="C784" s="33">
        <v>1</v>
      </c>
    </row>
    <row r="785" spans="2:3" s="11" customFormat="1" x14ac:dyDescent="0.3">
      <c r="B785" s="40" t="s">
        <v>852</v>
      </c>
      <c r="C785" s="33">
        <v>1</v>
      </c>
    </row>
    <row r="786" spans="2:3" s="11" customFormat="1" x14ac:dyDescent="0.3">
      <c r="B786" s="2" t="s">
        <v>869</v>
      </c>
      <c r="C786" s="33">
        <v>1</v>
      </c>
    </row>
    <row r="787" spans="2:3" s="11" customFormat="1" x14ac:dyDescent="0.3">
      <c r="B787" s="2"/>
      <c r="C787" s="33"/>
    </row>
    <row r="788" spans="2:3" x14ac:dyDescent="0.3">
      <c r="B788" s="61"/>
      <c r="C788" s="54"/>
    </row>
    <row r="789" spans="2:3" x14ac:dyDescent="0.3">
      <c r="B789" s="46" t="s">
        <v>597</v>
      </c>
      <c r="C789" s="76">
        <f>SUM(C790:C920)</f>
        <v>174</v>
      </c>
    </row>
    <row r="790" spans="2:3" x14ac:dyDescent="0.3">
      <c r="B790" s="28" t="s">
        <v>42</v>
      </c>
      <c r="C790" s="33">
        <v>1</v>
      </c>
    </row>
    <row r="791" spans="2:3" s="11" customFormat="1" ht="30.05" x14ac:dyDescent="0.3">
      <c r="B791" s="28" t="s">
        <v>44</v>
      </c>
      <c r="C791" s="33">
        <v>1</v>
      </c>
    </row>
    <row r="792" spans="2:3" s="11" customFormat="1" x14ac:dyDescent="0.3">
      <c r="B792" s="28" t="s">
        <v>49</v>
      </c>
      <c r="C792" s="33">
        <v>1</v>
      </c>
    </row>
    <row r="793" spans="2:3" s="11" customFormat="1" ht="30.05" x14ac:dyDescent="0.3">
      <c r="B793" s="40" t="s">
        <v>1457</v>
      </c>
      <c r="C793" s="33">
        <v>1</v>
      </c>
    </row>
    <row r="794" spans="2:3" s="11" customFormat="1" x14ac:dyDescent="0.3">
      <c r="B794" s="28" t="s">
        <v>140</v>
      </c>
      <c r="C794" s="33">
        <v>1</v>
      </c>
    </row>
    <row r="795" spans="2:3" s="11" customFormat="1" x14ac:dyDescent="0.3">
      <c r="B795" s="28" t="s">
        <v>166</v>
      </c>
      <c r="C795" s="33">
        <v>1</v>
      </c>
    </row>
    <row r="796" spans="2:3" s="11" customFormat="1" x14ac:dyDescent="0.3">
      <c r="B796" s="28" t="s">
        <v>171</v>
      </c>
      <c r="C796" s="33">
        <v>1</v>
      </c>
    </row>
    <row r="797" spans="2:3" s="11" customFormat="1" x14ac:dyDescent="0.3">
      <c r="B797" s="28" t="s">
        <v>185</v>
      </c>
      <c r="C797" s="13">
        <v>1</v>
      </c>
    </row>
    <row r="798" spans="2:3" s="11" customFormat="1" x14ac:dyDescent="0.3">
      <c r="B798" s="28" t="s">
        <v>188</v>
      </c>
      <c r="C798" s="13">
        <v>1</v>
      </c>
    </row>
    <row r="799" spans="2:3" s="11" customFormat="1" x14ac:dyDescent="0.3">
      <c r="B799" s="12" t="s">
        <v>217</v>
      </c>
      <c r="C799" s="13">
        <v>1</v>
      </c>
    </row>
    <row r="800" spans="2:3" s="11" customFormat="1" x14ac:dyDescent="0.3">
      <c r="B800" s="12" t="s">
        <v>216</v>
      </c>
      <c r="C800" s="13">
        <v>1</v>
      </c>
    </row>
    <row r="801" spans="2:3" s="11" customFormat="1" x14ac:dyDescent="0.3">
      <c r="B801" s="3" t="s">
        <v>224</v>
      </c>
      <c r="C801" s="13">
        <v>1</v>
      </c>
    </row>
    <row r="802" spans="2:3" s="11" customFormat="1" x14ac:dyDescent="0.3">
      <c r="B802" s="21" t="s">
        <v>232</v>
      </c>
      <c r="C802" s="13">
        <v>1</v>
      </c>
    </row>
    <row r="803" spans="2:3" s="11" customFormat="1" x14ac:dyDescent="0.3">
      <c r="B803" s="18" t="s">
        <v>251</v>
      </c>
      <c r="C803" s="13">
        <v>1</v>
      </c>
    </row>
    <row r="804" spans="2:3" s="11" customFormat="1" x14ac:dyDescent="0.3">
      <c r="B804" s="18" t="s">
        <v>252</v>
      </c>
      <c r="C804" s="13">
        <v>1</v>
      </c>
    </row>
    <row r="805" spans="2:3" s="11" customFormat="1" x14ac:dyDescent="0.3">
      <c r="B805" s="21" t="s">
        <v>255</v>
      </c>
      <c r="C805" s="13">
        <v>1</v>
      </c>
    </row>
    <row r="806" spans="2:3" s="11" customFormat="1" x14ac:dyDescent="0.3">
      <c r="B806" s="21" t="s">
        <v>272</v>
      </c>
      <c r="C806" s="13">
        <v>1</v>
      </c>
    </row>
    <row r="807" spans="2:3" s="11" customFormat="1" x14ac:dyDescent="0.3">
      <c r="B807" s="21" t="s">
        <v>276</v>
      </c>
      <c r="C807" s="13">
        <v>1</v>
      </c>
    </row>
    <row r="808" spans="2:3" s="11" customFormat="1" x14ac:dyDescent="0.3">
      <c r="B808" s="21" t="s">
        <v>279</v>
      </c>
      <c r="C808" s="13">
        <v>1</v>
      </c>
    </row>
    <row r="809" spans="2:3" s="11" customFormat="1" x14ac:dyDescent="0.3">
      <c r="B809" s="21" t="s">
        <v>283</v>
      </c>
      <c r="C809" s="13">
        <v>1</v>
      </c>
    </row>
    <row r="810" spans="2:3" s="11" customFormat="1" x14ac:dyDescent="0.3">
      <c r="B810" s="21" t="s">
        <v>326</v>
      </c>
      <c r="C810" s="13">
        <v>1</v>
      </c>
    </row>
    <row r="811" spans="2:3" s="11" customFormat="1" x14ac:dyDescent="0.3">
      <c r="B811" s="21" t="s">
        <v>337</v>
      </c>
      <c r="C811" s="13">
        <v>1</v>
      </c>
    </row>
    <row r="812" spans="2:3" s="11" customFormat="1" x14ac:dyDescent="0.3">
      <c r="B812" s="21" t="s">
        <v>343</v>
      </c>
      <c r="C812" s="13">
        <v>2</v>
      </c>
    </row>
    <row r="813" spans="2:3" s="11" customFormat="1" x14ac:dyDescent="0.3">
      <c r="B813" s="20" t="s">
        <v>362</v>
      </c>
      <c r="C813" s="13">
        <v>1</v>
      </c>
    </row>
    <row r="814" spans="2:3" s="11" customFormat="1" x14ac:dyDescent="0.3">
      <c r="B814" s="21" t="s">
        <v>364</v>
      </c>
      <c r="C814" s="13">
        <v>1</v>
      </c>
    </row>
    <row r="815" spans="2:3" s="11" customFormat="1" ht="18.8" customHeight="1" x14ac:dyDescent="0.3">
      <c r="B815" s="21" t="s">
        <v>366</v>
      </c>
      <c r="C815" s="13">
        <v>1</v>
      </c>
    </row>
    <row r="816" spans="2:3" s="11" customFormat="1" ht="30.05" x14ac:dyDescent="0.3">
      <c r="B816" s="21" t="s">
        <v>368</v>
      </c>
      <c r="C816" s="13">
        <v>1</v>
      </c>
    </row>
    <row r="817" spans="2:3" s="11" customFormat="1" x14ac:dyDescent="0.3">
      <c r="B817" s="20" t="s">
        <v>392</v>
      </c>
      <c r="C817" s="13">
        <v>1</v>
      </c>
    </row>
    <row r="818" spans="2:3" s="11" customFormat="1" x14ac:dyDescent="0.3">
      <c r="B818" s="21" t="s">
        <v>393</v>
      </c>
      <c r="C818" s="13">
        <v>1</v>
      </c>
    </row>
    <row r="819" spans="2:3" s="11" customFormat="1" x14ac:dyDescent="0.3">
      <c r="B819" s="29" t="s">
        <v>400</v>
      </c>
      <c r="C819" s="13">
        <v>23</v>
      </c>
    </row>
    <row r="820" spans="2:3" s="11" customFormat="1" x14ac:dyDescent="0.3">
      <c r="B820" s="18" t="s">
        <v>394</v>
      </c>
      <c r="C820" s="13">
        <v>1</v>
      </c>
    </row>
    <row r="821" spans="2:3" s="11" customFormat="1" x14ac:dyDescent="0.3">
      <c r="B821" s="18" t="s">
        <v>396</v>
      </c>
      <c r="C821" s="13">
        <v>1</v>
      </c>
    </row>
    <row r="822" spans="2:3" s="11" customFormat="1" x14ac:dyDescent="0.3">
      <c r="B822" s="12" t="s">
        <v>397</v>
      </c>
      <c r="C822" s="13">
        <v>1</v>
      </c>
    </row>
    <row r="823" spans="2:3" s="11" customFormat="1" x14ac:dyDescent="0.3">
      <c r="B823" s="12" t="s">
        <v>398</v>
      </c>
      <c r="C823" s="13">
        <v>1</v>
      </c>
    </row>
    <row r="824" spans="2:3" s="11" customFormat="1" ht="30.05" x14ac:dyDescent="0.3">
      <c r="B824" s="18" t="s">
        <v>399</v>
      </c>
      <c r="C824" s="13">
        <v>11</v>
      </c>
    </row>
    <row r="825" spans="2:3" s="11" customFormat="1" x14ac:dyDescent="0.3">
      <c r="B825" s="18" t="s">
        <v>433</v>
      </c>
      <c r="C825" s="13">
        <v>1</v>
      </c>
    </row>
    <row r="826" spans="2:3" s="11" customFormat="1" x14ac:dyDescent="0.3">
      <c r="B826" s="21" t="s">
        <v>435</v>
      </c>
      <c r="C826" s="13">
        <v>1</v>
      </c>
    </row>
    <row r="827" spans="2:3" s="11" customFormat="1" x14ac:dyDescent="0.3">
      <c r="B827" s="21" t="s">
        <v>438</v>
      </c>
      <c r="C827" s="13">
        <v>1</v>
      </c>
    </row>
    <row r="828" spans="2:3" s="11" customFormat="1" x14ac:dyDescent="0.3">
      <c r="B828" s="18" t="s">
        <v>441</v>
      </c>
      <c r="C828" s="13">
        <v>1</v>
      </c>
    </row>
    <row r="829" spans="2:3" s="11" customFormat="1" x14ac:dyDescent="0.3">
      <c r="B829" s="18" t="s">
        <v>440</v>
      </c>
      <c r="C829" s="13">
        <v>1</v>
      </c>
    </row>
    <row r="830" spans="2:3" s="11" customFormat="1" x14ac:dyDescent="0.3">
      <c r="B830" s="21" t="s">
        <v>442</v>
      </c>
      <c r="C830" s="13">
        <v>2</v>
      </c>
    </row>
    <row r="831" spans="2:3" s="11" customFormat="1" x14ac:dyDescent="0.3">
      <c r="B831" s="12" t="s">
        <v>460</v>
      </c>
      <c r="C831" s="13">
        <v>1</v>
      </c>
    </row>
    <row r="832" spans="2:3" s="11" customFormat="1" x14ac:dyDescent="0.3">
      <c r="B832" s="18" t="s">
        <v>461</v>
      </c>
      <c r="C832" s="13">
        <v>1</v>
      </c>
    </row>
    <row r="833" spans="2:3" s="11" customFormat="1" x14ac:dyDescent="0.3">
      <c r="B833" s="18" t="s">
        <v>462</v>
      </c>
      <c r="C833" s="13">
        <v>1</v>
      </c>
    </row>
    <row r="834" spans="2:3" s="11" customFormat="1" ht="30.05" x14ac:dyDescent="0.3">
      <c r="B834" s="28" t="s">
        <v>470</v>
      </c>
      <c r="C834" s="13">
        <v>1</v>
      </c>
    </row>
    <row r="835" spans="2:3" s="11" customFormat="1" x14ac:dyDescent="0.3">
      <c r="B835" s="3" t="s">
        <v>471</v>
      </c>
      <c r="C835" s="13">
        <v>1</v>
      </c>
    </row>
    <row r="836" spans="2:3" s="11" customFormat="1" x14ac:dyDescent="0.3">
      <c r="B836" s="18" t="s">
        <v>476</v>
      </c>
      <c r="C836" s="13">
        <v>1</v>
      </c>
    </row>
    <row r="837" spans="2:3" s="11" customFormat="1" x14ac:dyDescent="0.3">
      <c r="B837" s="18" t="s">
        <v>475</v>
      </c>
      <c r="C837" s="13">
        <v>1</v>
      </c>
    </row>
    <row r="838" spans="2:3" s="11" customFormat="1" x14ac:dyDescent="0.3">
      <c r="B838" s="21" t="s">
        <v>477</v>
      </c>
      <c r="C838" s="13">
        <v>1</v>
      </c>
    </row>
    <row r="839" spans="2:3" s="11" customFormat="1" ht="30.05" x14ac:dyDescent="0.3">
      <c r="B839" s="21" t="s">
        <v>480</v>
      </c>
      <c r="C839" s="13">
        <v>1</v>
      </c>
    </row>
    <row r="840" spans="2:3" s="11" customFormat="1" x14ac:dyDescent="0.3">
      <c r="B840" s="20" t="s">
        <v>484</v>
      </c>
      <c r="C840" s="13">
        <v>1</v>
      </c>
    </row>
    <row r="841" spans="2:3" s="11" customFormat="1" x14ac:dyDescent="0.3">
      <c r="B841" s="3" t="s">
        <v>497</v>
      </c>
      <c r="C841" s="13">
        <v>1</v>
      </c>
    </row>
    <row r="842" spans="2:3" s="11" customFormat="1" x14ac:dyDescent="0.3">
      <c r="B842" s="3" t="s">
        <v>485</v>
      </c>
      <c r="C842" s="13">
        <v>6</v>
      </c>
    </row>
    <row r="843" spans="2:3" s="11" customFormat="1" x14ac:dyDescent="0.3">
      <c r="B843" s="12" t="s">
        <v>488</v>
      </c>
      <c r="C843" s="13">
        <v>1</v>
      </c>
    </row>
    <row r="844" spans="2:3" s="11" customFormat="1" x14ac:dyDescent="0.3">
      <c r="B844" s="18" t="s">
        <v>487</v>
      </c>
      <c r="C844" s="13">
        <v>1</v>
      </c>
    </row>
    <row r="845" spans="2:3" s="11" customFormat="1" x14ac:dyDescent="0.3">
      <c r="B845" s="18" t="s">
        <v>486</v>
      </c>
      <c r="C845" s="13">
        <v>1</v>
      </c>
    </row>
    <row r="846" spans="2:3" s="11" customFormat="1" x14ac:dyDescent="0.3">
      <c r="B846" s="20" t="s">
        <v>492</v>
      </c>
      <c r="C846" s="13">
        <v>1</v>
      </c>
    </row>
    <row r="847" spans="2:3" s="11" customFormat="1" x14ac:dyDescent="0.3">
      <c r="B847" s="34" t="s">
        <v>588</v>
      </c>
      <c r="C847" s="30">
        <v>2</v>
      </c>
    </row>
    <row r="848" spans="2:3" s="11" customFormat="1" x14ac:dyDescent="0.3">
      <c r="B848" s="28" t="s">
        <v>589</v>
      </c>
      <c r="C848" s="13">
        <v>1</v>
      </c>
    </row>
    <row r="849" spans="2:3" s="11" customFormat="1" x14ac:dyDescent="0.3">
      <c r="B849" s="40" t="s">
        <v>935</v>
      </c>
      <c r="C849" s="13">
        <v>1</v>
      </c>
    </row>
    <row r="850" spans="2:3" s="11" customFormat="1" x14ac:dyDescent="0.3">
      <c r="B850" s="67" t="s">
        <v>577</v>
      </c>
      <c r="C850" s="31">
        <v>1</v>
      </c>
    </row>
    <row r="851" spans="2:3" s="11" customFormat="1" x14ac:dyDescent="0.3">
      <c r="B851" s="20" t="s">
        <v>578</v>
      </c>
      <c r="C851" s="13">
        <v>1</v>
      </c>
    </row>
    <row r="852" spans="2:3" s="11" customFormat="1" x14ac:dyDescent="0.3">
      <c r="B852" s="20" t="s">
        <v>599</v>
      </c>
      <c r="C852" s="13">
        <v>1</v>
      </c>
    </row>
    <row r="853" spans="2:3" s="11" customFormat="1" x14ac:dyDescent="0.3">
      <c r="B853" s="37" t="s">
        <v>961</v>
      </c>
      <c r="C853" s="13">
        <v>1</v>
      </c>
    </row>
    <row r="854" spans="2:3" s="11" customFormat="1" x14ac:dyDescent="0.3">
      <c r="B854" s="20" t="s">
        <v>600</v>
      </c>
      <c r="C854" s="13"/>
    </row>
    <row r="855" spans="2:3" s="11" customFormat="1" x14ac:dyDescent="0.3">
      <c r="B855" s="21" t="s">
        <v>558</v>
      </c>
      <c r="C855" s="13">
        <v>1</v>
      </c>
    </row>
    <row r="856" spans="2:3" s="11" customFormat="1" ht="30.05" x14ac:dyDescent="0.3">
      <c r="B856" s="37" t="s">
        <v>986</v>
      </c>
      <c r="C856" s="13">
        <v>1</v>
      </c>
    </row>
    <row r="857" spans="2:3" s="11" customFormat="1" x14ac:dyDescent="0.3">
      <c r="B857" s="21" t="s">
        <v>560</v>
      </c>
      <c r="C857" s="13">
        <v>1</v>
      </c>
    </row>
    <row r="858" spans="2:3" s="11" customFormat="1" x14ac:dyDescent="0.3">
      <c r="B858" s="37" t="s">
        <v>561</v>
      </c>
      <c r="C858" s="13">
        <v>1</v>
      </c>
    </row>
    <row r="859" spans="2:3" s="11" customFormat="1" x14ac:dyDescent="0.3">
      <c r="B859" s="37" t="s">
        <v>562</v>
      </c>
      <c r="C859" s="13">
        <v>2</v>
      </c>
    </row>
    <row r="860" spans="2:3" s="11" customFormat="1" x14ac:dyDescent="0.3">
      <c r="B860" s="37" t="s">
        <v>854</v>
      </c>
      <c r="C860" s="13">
        <v>1</v>
      </c>
    </row>
    <row r="861" spans="2:3" s="11" customFormat="1" x14ac:dyDescent="0.3">
      <c r="B861" s="21" t="s">
        <v>563</v>
      </c>
      <c r="C861" s="13"/>
    </row>
    <row r="862" spans="2:3" s="11" customFormat="1" x14ac:dyDescent="0.3">
      <c r="B862" s="37" t="s">
        <v>1109</v>
      </c>
      <c r="C862" s="13">
        <v>1</v>
      </c>
    </row>
    <row r="863" spans="2:3" s="11" customFormat="1" x14ac:dyDescent="0.3">
      <c r="B863" s="20" t="s">
        <v>601</v>
      </c>
      <c r="C863" s="13"/>
    </row>
    <row r="864" spans="2:3" s="11" customFormat="1" x14ac:dyDescent="0.3">
      <c r="B864" s="21" t="s">
        <v>564</v>
      </c>
      <c r="C864" s="13"/>
    </row>
    <row r="865" spans="1:3" s="11" customFormat="1" x14ac:dyDescent="0.3">
      <c r="B865" s="34" t="s">
        <v>602</v>
      </c>
      <c r="C865" s="13"/>
    </row>
    <row r="866" spans="1:3" s="11" customFormat="1" x14ac:dyDescent="0.3">
      <c r="B866" s="66" t="s">
        <v>363</v>
      </c>
      <c r="C866" s="33">
        <v>1</v>
      </c>
    </row>
    <row r="867" spans="1:3" s="11" customFormat="1" x14ac:dyDescent="0.3">
      <c r="A867" s="32"/>
      <c r="B867" s="28" t="s">
        <v>609</v>
      </c>
      <c r="C867" s="33">
        <v>1</v>
      </c>
    </row>
    <row r="868" spans="1:3" s="11" customFormat="1" x14ac:dyDescent="0.3">
      <c r="A868" s="32"/>
      <c r="B868" s="28" t="s">
        <v>603</v>
      </c>
      <c r="C868" s="33">
        <v>2</v>
      </c>
    </row>
    <row r="869" spans="1:3" s="11" customFormat="1" x14ac:dyDescent="0.3">
      <c r="A869" s="32"/>
      <c r="B869" s="3" t="s">
        <v>565</v>
      </c>
      <c r="C869" s="33"/>
    </row>
    <row r="870" spans="1:3" s="11" customFormat="1" x14ac:dyDescent="0.3">
      <c r="B870" s="3" t="s">
        <v>566</v>
      </c>
      <c r="C870" s="33"/>
    </row>
    <row r="871" spans="1:3" s="11" customFormat="1" ht="15.85" customHeight="1" x14ac:dyDescent="0.3">
      <c r="B871" s="37" t="s">
        <v>579</v>
      </c>
      <c r="C871" s="13">
        <v>1</v>
      </c>
    </row>
    <row r="872" spans="1:3" s="11" customFormat="1" x14ac:dyDescent="0.3">
      <c r="B872" s="37" t="s">
        <v>582</v>
      </c>
      <c r="C872" s="13">
        <v>3</v>
      </c>
    </row>
    <row r="873" spans="1:3" s="11" customFormat="1" x14ac:dyDescent="0.3">
      <c r="B873" s="37" t="s">
        <v>580</v>
      </c>
      <c r="C873" s="13">
        <v>2</v>
      </c>
    </row>
    <row r="874" spans="1:3" s="11" customFormat="1" x14ac:dyDescent="0.3">
      <c r="B874" s="37" t="s">
        <v>581</v>
      </c>
      <c r="C874" s="13">
        <v>1</v>
      </c>
    </row>
    <row r="875" spans="1:3" s="11" customFormat="1" ht="18.8" customHeight="1" x14ac:dyDescent="0.3">
      <c r="B875" s="21" t="s">
        <v>568</v>
      </c>
      <c r="C875" s="13">
        <v>2</v>
      </c>
    </row>
    <row r="876" spans="1:3" s="11" customFormat="1" x14ac:dyDescent="0.3">
      <c r="B876" s="21" t="s">
        <v>567</v>
      </c>
      <c r="C876" s="13"/>
    </row>
    <row r="877" spans="1:3" s="11" customFormat="1" x14ac:dyDescent="0.3">
      <c r="B877" s="37" t="s">
        <v>1317</v>
      </c>
      <c r="C877" s="13">
        <v>1</v>
      </c>
    </row>
    <row r="878" spans="1:3" s="11" customFormat="1" x14ac:dyDescent="0.3">
      <c r="B878" s="21" t="s">
        <v>569</v>
      </c>
      <c r="C878" s="13">
        <v>1</v>
      </c>
    </row>
    <row r="879" spans="1:3" s="11" customFormat="1" x14ac:dyDescent="0.3">
      <c r="B879" s="21" t="s">
        <v>570</v>
      </c>
      <c r="C879" s="13">
        <v>1</v>
      </c>
    </row>
    <row r="880" spans="1:3" s="11" customFormat="1" ht="30.05" x14ac:dyDescent="0.3">
      <c r="B880" s="37" t="s">
        <v>1330</v>
      </c>
      <c r="C880" s="13">
        <v>1</v>
      </c>
    </row>
    <row r="881" spans="2:3" s="11" customFormat="1" ht="30.05" x14ac:dyDescent="0.3">
      <c r="B881" s="20" t="s">
        <v>583</v>
      </c>
      <c r="C881" s="13">
        <v>1</v>
      </c>
    </row>
    <row r="882" spans="2:3" s="11" customFormat="1" x14ac:dyDescent="0.3">
      <c r="B882" s="20" t="s">
        <v>590</v>
      </c>
      <c r="C882" s="13">
        <v>1</v>
      </c>
    </row>
    <row r="883" spans="2:3" s="11" customFormat="1" x14ac:dyDescent="0.3">
      <c r="B883" s="37" t="s">
        <v>1336</v>
      </c>
      <c r="C883" s="13">
        <v>1</v>
      </c>
    </row>
    <row r="884" spans="2:3" s="11" customFormat="1" x14ac:dyDescent="0.3">
      <c r="B884" s="37" t="s">
        <v>1337</v>
      </c>
      <c r="C884" s="13">
        <v>1</v>
      </c>
    </row>
    <row r="885" spans="2:3" s="11" customFormat="1" x14ac:dyDescent="0.3">
      <c r="B885" s="21" t="s">
        <v>571</v>
      </c>
      <c r="C885" s="13"/>
    </row>
    <row r="886" spans="2:3" s="11" customFormat="1" x14ac:dyDescent="0.3">
      <c r="B886" s="20" t="s">
        <v>591</v>
      </c>
      <c r="C886" s="13">
        <v>1</v>
      </c>
    </row>
    <row r="887" spans="2:3" s="11" customFormat="1" x14ac:dyDescent="0.3">
      <c r="B887" s="21" t="s">
        <v>557</v>
      </c>
      <c r="C887" s="13">
        <v>4</v>
      </c>
    </row>
    <row r="888" spans="2:3" s="11" customFormat="1" x14ac:dyDescent="0.3">
      <c r="B888" s="40" t="s">
        <v>1197</v>
      </c>
      <c r="C888" s="13">
        <v>1</v>
      </c>
    </row>
    <row r="889" spans="2:3" s="11" customFormat="1" x14ac:dyDescent="0.3">
      <c r="B889" s="37" t="s">
        <v>1358</v>
      </c>
      <c r="C889" s="13">
        <v>1</v>
      </c>
    </row>
    <row r="890" spans="2:3" s="11" customFormat="1" ht="30.05" x14ac:dyDescent="0.3">
      <c r="B890" s="20" t="s">
        <v>584</v>
      </c>
      <c r="C890" s="13">
        <v>1</v>
      </c>
    </row>
    <row r="891" spans="2:3" s="11" customFormat="1" ht="30.05" x14ac:dyDescent="0.3">
      <c r="B891" s="20" t="s">
        <v>592</v>
      </c>
      <c r="C891" s="13">
        <v>1</v>
      </c>
    </row>
    <row r="892" spans="2:3" s="11" customFormat="1" x14ac:dyDescent="0.3">
      <c r="B892" s="20" t="s">
        <v>593</v>
      </c>
      <c r="C892" s="13">
        <v>2</v>
      </c>
    </row>
    <row r="893" spans="2:3" s="11" customFormat="1" x14ac:dyDescent="0.3">
      <c r="B893" s="36" t="s">
        <v>1408</v>
      </c>
      <c r="C893" s="13">
        <v>1</v>
      </c>
    </row>
    <row r="894" spans="2:3" s="11" customFormat="1" x14ac:dyDescent="0.3">
      <c r="B894" s="28" t="s">
        <v>843</v>
      </c>
      <c r="C894" s="33">
        <v>1</v>
      </c>
    </row>
    <row r="895" spans="2:3" s="11" customFormat="1" ht="30.05" x14ac:dyDescent="0.3">
      <c r="B895" s="40" t="s">
        <v>1409</v>
      </c>
      <c r="C895" s="33">
        <v>1</v>
      </c>
    </row>
    <row r="896" spans="2:3" s="11" customFormat="1" x14ac:dyDescent="0.3">
      <c r="B896" s="35" t="s">
        <v>604</v>
      </c>
      <c r="C896" s="33">
        <v>1</v>
      </c>
    </row>
    <row r="897" spans="2:3" s="11" customFormat="1" x14ac:dyDescent="0.3">
      <c r="B897" s="28" t="s">
        <v>615</v>
      </c>
      <c r="C897" s="33">
        <v>1</v>
      </c>
    </row>
    <row r="898" spans="2:3" s="11" customFormat="1" x14ac:dyDescent="0.3">
      <c r="B898" s="28" t="s">
        <v>605</v>
      </c>
      <c r="C898" s="33">
        <v>1</v>
      </c>
    </row>
    <row r="899" spans="2:3" s="11" customFormat="1" x14ac:dyDescent="0.3">
      <c r="B899" s="28" t="s">
        <v>606</v>
      </c>
      <c r="C899" s="33">
        <v>1</v>
      </c>
    </row>
    <row r="900" spans="2:3" s="11" customFormat="1" x14ac:dyDescent="0.3">
      <c r="B900" s="28" t="s">
        <v>607</v>
      </c>
      <c r="C900" s="33">
        <v>1</v>
      </c>
    </row>
    <row r="901" spans="2:3" s="11" customFormat="1" x14ac:dyDescent="0.3">
      <c r="B901" s="28" t="s">
        <v>585</v>
      </c>
      <c r="C901" s="33">
        <v>1</v>
      </c>
    </row>
    <row r="902" spans="2:3" s="11" customFormat="1" x14ac:dyDescent="0.3">
      <c r="B902" s="40" t="s">
        <v>1435</v>
      </c>
      <c r="C902" s="33">
        <v>1</v>
      </c>
    </row>
    <row r="903" spans="2:3" s="11" customFormat="1" x14ac:dyDescent="0.3">
      <c r="B903" s="28" t="s">
        <v>596</v>
      </c>
      <c r="C903" s="33">
        <v>1</v>
      </c>
    </row>
    <row r="904" spans="2:3" s="11" customFormat="1" x14ac:dyDescent="0.3">
      <c r="B904" s="40" t="s">
        <v>1437</v>
      </c>
      <c r="C904" s="33">
        <v>1</v>
      </c>
    </row>
    <row r="905" spans="2:3" s="11" customFormat="1" x14ac:dyDescent="0.3">
      <c r="B905" s="28" t="s">
        <v>598</v>
      </c>
      <c r="C905" s="33">
        <v>1</v>
      </c>
    </row>
    <row r="906" spans="2:3" s="11" customFormat="1" x14ac:dyDescent="0.3">
      <c r="B906" s="40" t="s">
        <v>1445</v>
      </c>
      <c r="C906" s="33">
        <v>1</v>
      </c>
    </row>
    <row r="907" spans="2:3" s="11" customFormat="1" x14ac:dyDescent="0.3">
      <c r="B907" s="40" t="s">
        <v>850</v>
      </c>
      <c r="C907" s="33">
        <v>1</v>
      </c>
    </row>
    <row r="908" spans="2:3" s="11" customFormat="1" x14ac:dyDescent="0.3">
      <c r="B908" s="40" t="s">
        <v>849</v>
      </c>
      <c r="C908" s="33">
        <v>1</v>
      </c>
    </row>
    <row r="909" spans="2:3" s="11" customFormat="1" x14ac:dyDescent="0.3">
      <c r="B909" s="40" t="s">
        <v>913</v>
      </c>
      <c r="C909" s="33">
        <v>3</v>
      </c>
    </row>
    <row r="910" spans="2:3" s="11" customFormat="1" x14ac:dyDescent="0.3">
      <c r="B910" s="28" t="s">
        <v>586</v>
      </c>
      <c r="C910" s="33">
        <v>1</v>
      </c>
    </row>
    <row r="911" spans="2:3" s="11" customFormat="1" ht="15.85" customHeight="1" x14ac:dyDescent="0.3">
      <c r="B911" s="3" t="s">
        <v>572</v>
      </c>
      <c r="C911" s="33">
        <v>1</v>
      </c>
    </row>
    <row r="912" spans="2:3" s="11" customFormat="1" x14ac:dyDescent="0.3">
      <c r="B912" s="3" t="s">
        <v>573</v>
      </c>
      <c r="C912" s="33">
        <v>1</v>
      </c>
    </row>
    <row r="913" spans="2:3" s="11" customFormat="1" x14ac:dyDescent="0.3">
      <c r="B913" s="28" t="s">
        <v>608</v>
      </c>
      <c r="C913" s="33">
        <v>1</v>
      </c>
    </row>
    <row r="914" spans="2:3" s="11" customFormat="1" x14ac:dyDescent="0.3">
      <c r="B914" s="3" t="s">
        <v>574</v>
      </c>
      <c r="C914" s="33">
        <v>1</v>
      </c>
    </row>
    <row r="915" spans="2:3" s="11" customFormat="1" x14ac:dyDescent="0.3">
      <c r="B915" s="28" t="s">
        <v>587</v>
      </c>
      <c r="C915" s="33">
        <v>1</v>
      </c>
    </row>
    <row r="916" spans="2:3" s="11" customFormat="1" x14ac:dyDescent="0.3">
      <c r="B916" s="40" t="s">
        <v>887</v>
      </c>
      <c r="C916" s="33">
        <v>1</v>
      </c>
    </row>
    <row r="917" spans="2:3" s="11" customFormat="1" x14ac:dyDescent="0.3">
      <c r="B917" s="3" t="s">
        <v>575</v>
      </c>
      <c r="C917" s="33">
        <v>1</v>
      </c>
    </row>
    <row r="918" spans="2:3" s="11" customFormat="1" x14ac:dyDescent="0.3">
      <c r="B918" s="40" t="s">
        <v>895</v>
      </c>
      <c r="C918" s="33">
        <v>1</v>
      </c>
    </row>
    <row r="919" spans="2:3" s="11" customFormat="1" x14ac:dyDescent="0.3">
      <c r="B919" s="28" t="s">
        <v>576</v>
      </c>
      <c r="C919" s="33">
        <v>1</v>
      </c>
    </row>
    <row r="920" spans="2:3" s="11" customFormat="1" ht="18.8" customHeight="1" x14ac:dyDescent="0.3">
      <c r="B920" s="40" t="s">
        <v>912</v>
      </c>
      <c r="C920" s="33">
        <v>1</v>
      </c>
    </row>
    <row r="921" spans="2:3" s="11" customFormat="1" x14ac:dyDescent="0.3">
      <c r="B921" s="68"/>
      <c r="C921" s="54"/>
    </row>
    <row r="922" spans="2:3" s="11" customFormat="1" x14ac:dyDescent="0.3">
      <c r="B922" s="46" t="s">
        <v>1478</v>
      </c>
      <c r="C922" s="76">
        <f>SUM(C923:C940)</f>
        <v>19</v>
      </c>
    </row>
    <row r="923" spans="2:3" s="9" customFormat="1" x14ac:dyDescent="0.3">
      <c r="B923" s="28" t="s">
        <v>56</v>
      </c>
      <c r="C923" s="33">
        <v>1</v>
      </c>
    </row>
    <row r="924" spans="2:3" s="9" customFormat="1" x14ac:dyDescent="0.3">
      <c r="B924" s="28" t="s">
        <v>1021</v>
      </c>
      <c r="C924" s="33">
        <v>1</v>
      </c>
    </row>
    <row r="925" spans="2:3" s="9" customFormat="1" x14ac:dyDescent="0.3">
      <c r="B925" s="28" t="s">
        <v>367</v>
      </c>
      <c r="C925" s="33">
        <v>1</v>
      </c>
    </row>
    <row r="926" spans="2:3" s="9" customFormat="1" x14ac:dyDescent="0.3">
      <c r="B926" s="28" t="s">
        <v>375</v>
      </c>
      <c r="C926" s="33">
        <v>1</v>
      </c>
    </row>
    <row r="927" spans="2:3" s="9" customFormat="1" x14ac:dyDescent="0.3">
      <c r="B927" s="28" t="s">
        <v>427</v>
      </c>
      <c r="C927" s="33">
        <v>1</v>
      </c>
    </row>
    <row r="928" spans="2:3" s="11" customFormat="1" x14ac:dyDescent="0.3">
      <c r="B928" s="28" t="s">
        <v>434</v>
      </c>
      <c r="C928" s="33">
        <v>1</v>
      </c>
    </row>
    <row r="929" spans="2:3" s="11" customFormat="1" x14ac:dyDescent="0.3">
      <c r="B929" s="12" t="s">
        <v>451</v>
      </c>
      <c r="C929" s="33">
        <v>1</v>
      </c>
    </row>
    <row r="930" spans="2:3" s="11" customFormat="1" x14ac:dyDescent="0.3">
      <c r="B930" s="12" t="s">
        <v>452</v>
      </c>
      <c r="C930" s="33">
        <v>1</v>
      </c>
    </row>
    <row r="931" spans="2:3" s="11" customFormat="1" x14ac:dyDescent="0.3">
      <c r="B931" s="28" t="s">
        <v>960</v>
      </c>
      <c r="C931" s="33">
        <v>1</v>
      </c>
    </row>
    <row r="932" spans="2:3" s="11" customFormat="1" x14ac:dyDescent="0.3">
      <c r="B932" s="28" t="s">
        <v>1006</v>
      </c>
      <c r="C932" s="33">
        <v>1</v>
      </c>
    </row>
    <row r="933" spans="2:3" s="11" customFormat="1" x14ac:dyDescent="0.3">
      <c r="B933" s="28" t="s">
        <v>1018</v>
      </c>
      <c r="C933" s="33">
        <v>1</v>
      </c>
    </row>
    <row r="934" spans="2:3" s="11" customFormat="1" x14ac:dyDescent="0.3">
      <c r="B934" s="28" t="s">
        <v>1019</v>
      </c>
      <c r="C934" s="33">
        <v>1</v>
      </c>
    </row>
    <row r="935" spans="2:3" s="11" customFormat="1" x14ac:dyDescent="0.3">
      <c r="B935" s="28" t="s">
        <v>1020</v>
      </c>
      <c r="C935" s="33">
        <v>1</v>
      </c>
    </row>
    <row r="936" spans="2:3" s="11" customFormat="1" x14ac:dyDescent="0.3">
      <c r="B936" s="40" t="s">
        <v>1104</v>
      </c>
      <c r="C936" s="33">
        <v>2</v>
      </c>
    </row>
    <row r="937" spans="2:3" s="11" customFormat="1" x14ac:dyDescent="0.3">
      <c r="B937" s="40" t="s">
        <v>1105</v>
      </c>
      <c r="C937" s="33">
        <v>1</v>
      </c>
    </row>
    <row r="938" spans="2:3" s="11" customFormat="1" x14ac:dyDescent="0.3">
      <c r="B938" s="40" t="s">
        <v>1106</v>
      </c>
      <c r="C938" s="33">
        <v>1</v>
      </c>
    </row>
    <row r="939" spans="2:3" s="11" customFormat="1" x14ac:dyDescent="0.3">
      <c r="B939" s="28" t="s">
        <v>1357</v>
      </c>
      <c r="C939" s="33">
        <v>1</v>
      </c>
    </row>
    <row r="940" spans="2:3" s="11" customFormat="1" x14ac:dyDescent="0.3">
      <c r="B940" s="28" t="s">
        <v>1414</v>
      </c>
      <c r="C940" s="33">
        <v>1</v>
      </c>
    </row>
    <row r="941" spans="2:3" s="11" customFormat="1" x14ac:dyDescent="0.3">
      <c r="B941" s="68"/>
      <c r="C941" s="54"/>
    </row>
    <row r="942" spans="2:3" s="9" customFormat="1" x14ac:dyDescent="0.3">
      <c r="B942" s="14" t="s">
        <v>1479</v>
      </c>
      <c r="C942" s="75">
        <f>SUM(C943:C949)</f>
        <v>7</v>
      </c>
    </row>
    <row r="943" spans="2:3" s="9" customFormat="1" x14ac:dyDescent="0.3">
      <c r="B943" s="20" t="s">
        <v>125</v>
      </c>
      <c r="C943" s="13">
        <v>1</v>
      </c>
    </row>
    <row r="944" spans="2:3" s="9" customFormat="1" x14ac:dyDescent="0.3">
      <c r="B944" s="20" t="s">
        <v>294</v>
      </c>
      <c r="C944" s="13">
        <v>1</v>
      </c>
    </row>
    <row r="945" spans="2:3" x14ac:dyDescent="0.3">
      <c r="B945" s="20" t="s">
        <v>905</v>
      </c>
      <c r="C945" s="13">
        <v>1</v>
      </c>
    </row>
    <row r="946" spans="2:3" x14ac:dyDescent="0.3">
      <c r="B946" s="21" t="s">
        <v>923</v>
      </c>
      <c r="C946" s="13">
        <v>1</v>
      </c>
    </row>
    <row r="947" spans="2:3" s="11" customFormat="1" x14ac:dyDescent="0.3">
      <c r="B947" s="21" t="s">
        <v>966</v>
      </c>
      <c r="C947" s="13">
        <v>1</v>
      </c>
    </row>
    <row r="948" spans="2:3" x14ac:dyDescent="0.3">
      <c r="B948" s="21" t="s">
        <v>1346</v>
      </c>
      <c r="C948" s="13">
        <v>1</v>
      </c>
    </row>
    <row r="949" spans="2:3" s="11" customFormat="1" x14ac:dyDescent="0.3">
      <c r="B949" s="21" t="s">
        <v>1429</v>
      </c>
      <c r="C949" s="13">
        <v>1</v>
      </c>
    </row>
    <row r="950" spans="2:3" s="11" customFormat="1" x14ac:dyDescent="0.3">
      <c r="B950" s="62"/>
      <c r="C950" s="60"/>
    </row>
    <row r="951" spans="2:3" x14ac:dyDescent="0.3">
      <c r="B951" s="42" t="s">
        <v>1480</v>
      </c>
      <c r="C951" s="75">
        <f>SUM(C952:C1063)</f>
        <v>123</v>
      </c>
    </row>
    <row r="952" spans="2:3" s="11" customFormat="1" x14ac:dyDescent="0.3">
      <c r="B952" s="2" t="s">
        <v>618</v>
      </c>
      <c r="C952" s="33">
        <v>1</v>
      </c>
    </row>
    <row r="953" spans="2:3" ht="30.05" x14ac:dyDescent="0.3">
      <c r="B953" s="2" t="s">
        <v>617</v>
      </c>
      <c r="C953" s="33">
        <v>1</v>
      </c>
    </row>
    <row r="954" spans="2:3" x14ac:dyDescent="0.3">
      <c r="B954" s="2" t="s">
        <v>4</v>
      </c>
      <c r="C954" s="33">
        <v>1</v>
      </c>
    </row>
    <row r="955" spans="2:3" x14ac:dyDescent="0.3">
      <c r="B955" s="2" t="s">
        <v>6</v>
      </c>
      <c r="C955" s="33">
        <v>1</v>
      </c>
    </row>
    <row r="956" spans="2:3" x14ac:dyDescent="0.3">
      <c r="B956" s="2" t="s">
        <v>23</v>
      </c>
      <c r="C956" s="33">
        <v>1</v>
      </c>
    </row>
    <row r="957" spans="2:3" x14ac:dyDescent="0.3">
      <c r="B957" s="2" t="s">
        <v>24</v>
      </c>
      <c r="C957" s="33">
        <v>1</v>
      </c>
    </row>
    <row r="958" spans="2:3" ht="30.05" x14ac:dyDescent="0.3">
      <c r="B958" s="2" t="s">
        <v>60</v>
      </c>
      <c r="C958" s="33">
        <v>1</v>
      </c>
    </row>
    <row r="959" spans="2:3" s="11" customFormat="1" x14ac:dyDescent="0.3">
      <c r="B959" s="2" t="s">
        <v>68</v>
      </c>
      <c r="C959" s="33">
        <v>1</v>
      </c>
    </row>
    <row r="960" spans="2:3" s="11" customFormat="1" x14ac:dyDescent="0.3">
      <c r="B960" s="2" t="s">
        <v>104</v>
      </c>
      <c r="C960" s="33">
        <v>1</v>
      </c>
    </row>
    <row r="961" spans="2:3" s="11" customFormat="1" x14ac:dyDescent="0.3">
      <c r="B961" s="2" t="s">
        <v>147</v>
      </c>
      <c r="C961" s="33">
        <v>1</v>
      </c>
    </row>
    <row r="962" spans="2:3" s="11" customFormat="1" x14ac:dyDescent="0.3">
      <c r="B962" s="2" t="s">
        <v>245</v>
      </c>
      <c r="C962" s="33">
        <v>1</v>
      </c>
    </row>
    <row r="963" spans="2:3" s="11" customFormat="1" x14ac:dyDescent="0.3">
      <c r="B963" s="2" t="s">
        <v>660</v>
      </c>
      <c r="C963" s="33">
        <v>3</v>
      </c>
    </row>
    <row r="964" spans="2:3" s="11" customFormat="1" x14ac:dyDescent="0.3">
      <c r="B964" s="2" t="s">
        <v>270</v>
      </c>
      <c r="C964" s="33">
        <v>1</v>
      </c>
    </row>
    <row r="965" spans="2:3" s="11" customFormat="1" ht="30.05" x14ac:dyDescent="0.3">
      <c r="B965" s="2" t="s">
        <v>268</v>
      </c>
      <c r="C965" s="33">
        <v>1</v>
      </c>
    </row>
    <row r="966" spans="2:3" s="11" customFormat="1" x14ac:dyDescent="0.3">
      <c r="B966" s="2" t="s">
        <v>303</v>
      </c>
      <c r="C966" s="33">
        <v>1</v>
      </c>
    </row>
    <row r="967" spans="2:3" s="11" customFormat="1" x14ac:dyDescent="0.3">
      <c r="B967" s="2" t="s">
        <v>313</v>
      </c>
      <c r="C967" s="33">
        <v>1</v>
      </c>
    </row>
    <row r="968" spans="2:3" s="11" customFormat="1" x14ac:dyDescent="0.3">
      <c r="B968" s="2" t="s">
        <v>314</v>
      </c>
      <c r="C968" s="33">
        <v>1</v>
      </c>
    </row>
    <row r="969" spans="2:3" s="11" customFormat="1" x14ac:dyDescent="0.3">
      <c r="B969" s="2" t="s">
        <v>315</v>
      </c>
      <c r="C969" s="33">
        <v>1</v>
      </c>
    </row>
    <row r="970" spans="2:3" s="11" customFormat="1" x14ac:dyDescent="0.3">
      <c r="B970" s="2" t="s">
        <v>329</v>
      </c>
      <c r="C970" s="33">
        <v>1</v>
      </c>
    </row>
    <row r="971" spans="2:3" s="11" customFormat="1" x14ac:dyDescent="0.3">
      <c r="B971" s="2" t="s">
        <v>386</v>
      </c>
      <c r="C971" s="33">
        <v>1</v>
      </c>
    </row>
    <row r="972" spans="2:3" s="11" customFormat="1" ht="30.05" x14ac:dyDescent="0.3">
      <c r="B972" s="2" t="s">
        <v>453</v>
      </c>
      <c r="C972" s="33">
        <v>1</v>
      </c>
    </row>
    <row r="973" spans="2:3" s="11" customFormat="1" x14ac:dyDescent="0.3">
      <c r="B973" s="28" t="s">
        <v>454</v>
      </c>
      <c r="C973" s="33">
        <v>1</v>
      </c>
    </row>
    <row r="974" spans="2:3" s="11" customFormat="1" ht="14.25" customHeight="1" x14ac:dyDescent="0.3">
      <c r="B974" s="2" t="s">
        <v>463</v>
      </c>
      <c r="C974" s="33">
        <v>1</v>
      </c>
    </row>
    <row r="975" spans="2:3" s="11" customFormat="1" x14ac:dyDescent="0.3">
      <c r="B975" s="23" t="s">
        <v>415</v>
      </c>
      <c r="C975" s="33">
        <v>4</v>
      </c>
    </row>
    <row r="976" spans="2:3" s="11" customFormat="1" x14ac:dyDescent="0.3">
      <c r="B976" s="12" t="s">
        <v>402</v>
      </c>
      <c r="C976" s="33">
        <v>1</v>
      </c>
    </row>
    <row r="977" spans="2:3" s="11" customFormat="1" x14ac:dyDescent="0.3">
      <c r="B977" s="12" t="s">
        <v>403</v>
      </c>
      <c r="C977" s="33">
        <v>1</v>
      </c>
    </row>
    <row r="978" spans="2:3" s="11" customFormat="1" x14ac:dyDescent="0.3">
      <c r="B978" s="12" t="s">
        <v>404</v>
      </c>
      <c r="C978" s="33">
        <v>1</v>
      </c>
    </row>
    <row r="979" spans="2:3" s="11" customFormat="1" x14ac:dyDescent="0.3">
      <c r="B979" s="12" t="s">
        <v>405</v>
      </c>
      <c r="C979" s="33">
        <v>1</v>
      </c>
    </row>
    <row r="980" spans="2:3" s="11" customFormat="1" x14ac:dyDescent="0.3">
      <c r="B980" s="12" t="s">
        <v>406</v>
      </c>
      <c r="C980" s="33">
        <v>1</v>
      </c>
    </row>
    <row r="981" spans="2:3" s="11" customFormat="1" x14ac:dyDescent="0.3">
      <c r="B981" s="12" t="s">
        <v>407</v>
      </c>
      <c r="C981" s="33">
        <v>1</v>
      </c>
    </row>
    <row r="982" spans="2:3" s="11" customFormat="1" x14ac:dyDescent="0.3">
      <c r="B982" s="12" t="s">
        <v>408</v>
      </c>
      <c r="C982" s="33">
        <v>1</v>
      </c>
    </row>
    <row r="983" spans="2:3" s="11" customFormat="1" x14ac:dyDescent="0.3">
      <c r="B983" s="12" t="s">
        <v>409</v>
      </c>
      <c r="C983" s="33">
        <v>1</v>
      </c>
    </row>
    <row r="984" spans="2:3" s="11" customFormat="1" ht="30.05" x14ac:dyDescent="0.3">
      <c r="B984" s="12" t="s">
        <v>410</v>
      </c>
      <c r="C984" s="33">
        <v>1</v>
      </c>
    </row>
    <row r="985" spans="2:3" s="11" customFormat="1" x14ac:dyDescent="0.3">
      <c r="B985" s="12" t="s">
        <v>411</v>
      </c>
      <c r="C985" s="33">
        <v>1</v>
      </c>
    </row>
    <row r="986" spans="2:3" s="11" customFormat="1" x14ac:dyDescent="0.3">
      <c r="B986" s="12" t="s">
        <v>412</v>
      </c>
      <c r="C986" s="33">
        <v>1</v>
      </c>
    </row>
    <row r="987" spans="2:3" s="11" customFormat="1" x14ac:dyDescent="0.3">
      <c r="B987" s="12" t="s">
        <v>413</v>
      </c>
      <c r="C987" s="33">
        <v>1</v>
      </c>
    </row>
    <row r="988" spans="2:3" s="11" customFormat="1" x14ac:dyDescent="0.3">
      <c r="B988" s="12" t="s">
        <v>414</v>
      </c>
      <c r="C988" s="33">
        <v>1</v>
      </c>
    </row>
    <row r="989" spans="2:3" s="11" customFormat="1" ht="20.2" customHeight="1" x14ac:dyDescent="0.3">
      <c r="B989" s="12" t="s">
        <v>637</v>
      </c>
      <c r="C989" s="33">
        <v>1</v>
      </c>
    </row>
    <row r="990" spans="2:3" s="11" customFormat="1" x14ac:dyDescent="0.3">
      <c r="B990" s="2" t="s">
        <v>661</v>
      </c>
      <c r="C990" s="33">
        <v>1</v>
      </c>
    </row>
    <row r="991" spans="2:3" s="11" customFormat="1" x14ac:dyDescent="0.3">
      <c r="B991" s="12" t="s">
        <v>638</v>
      </c>
      <c r="C991" s="33">
        <v>1</v>
      </c>
    </row>
    <row r="992" spans="2:3" x14ac:dyDescent="0.3">
      <c r="B992" s="40" t="s">
        <v>639</v>
      </c>
      <c r="C992" s="33">
        <v>1</v>
      </c>
    </row>
    <row r="993" spans="2:3" x14ac:dyDescent="0.3">
      <c r="B993" s="12" t="s">
        <v>640</v>
      </c>
      <c r="C993" s="33">
        <v>1</v>
      </c>
    </row>
    <row r="994" spans="2:3" s="11" customFormat="1" x14ac:dyDescent="0.3">
      <c r="B994" s="12" t="s">
        <v>641</v>
      </c>
      <c r="C994" s="33">
        <v>1</v>
      </c>
    </row>
    <row r="995" spans="2:3" x14ac:dyDescent="0.3">
      <c r="B995" s="2" t="s">
        <v>662</v>
      </c>
      <c r="C995" s="33">
        <v>1</v>
      </c>
    </row>
    <row r="996" spans="2:3" s="11" customFormat="1" x14ac:dyDescent="0.3">
      <c r="B996" s="35" t="s">
        <v>985</v>
      </c>
      <c r="C996" s="33">
        <v>1</v>
      </c>
    </row>
    <row r="997" spans="2:3" s="11" customFormat="1" ht="30.05" x14ac:dyDescent="0.3">
      <c r="B997" s="12" t="s">
        <v>642</v>
      </c>
      <c r="C997" s="33">
        <v>1</v>
      </c>
    </row>
    <row r="998" spans="2:3" s="11" customFormat="1" x14ac:dyDescent="0.3">
      <c r="B998" s="35" t="s">
        <v>663</v>
      </c>
      <c r="C998" s="33">
        <v>1</v>
      </c>
    </row>
    <row r="999" spans="2:3" s="11" customFormat="1" x14ac:dyDescent="0.3">
      <c r="B999" s="40" t="s">
        <v>643</v>
      </c>
      <c r="C999" s="33">
        <v>1</v>
      </c>
    </row>
    <row r="1000" spans="2:3" s="11" customFormat="1" x14ac:dyDescent="0.3">
      <c r="B1000" s="40" t="s">
        <v>644</v>
      </c>
      <c r="C1000" s="33">
        <v>1</v>
      </c>
    </row>
    <row r="1001" spans="2:3" s="11" customFormat="1" x14ac:dyDescent="0.3">
      <c r="B1001" s="40" t="s">
        <v>1084</v>
      </c>
      <c r="C1001" s="33">
        <v>1</v>
      </c>
    </row>
    <row r="1002" spans="2:3" s="11" customFormat="1" x14ac:dyDescent="0.3">
      <c r="B1002" s="12" t="s">
        <v>645</v>
      </c>
      <c r="C1002" s="33">
        <v>1</v>
      </c>
    </row>
    <row r="1003" spans="2:3" s="11" customFormat="1" x14ac:dyDescent="0.3">
      <c r="B1003" s="2" t="s">
        <v>664</v>
      </c>
      <c r="C1003" s="33">
        <v>1</v>
      </c>
    </row>
    <row r="1004" spans="2:3" s="11" customFormat="1" x14ac:dyDescent="0.3">
      <c r="B1004" s="2" t="s">
        <v>1107</v>
      </c>
      <c r="C1004" s="33">
        <v>1</v>
      </c>
    </row>
    <row r="1005" spans="2:3" s="11" customFormat="1" x14ac:dyDescent="0.3">
      <c r="B1005" s="2" t="s">
        <v>665</v>
      </c>
      <c r="C1005" s="33">
        <v>1</v>
      </c>
    </row>
    <row r="1006" spans="2:3" s="11" customFormat="1" x14ac:dyDescent="0.3">
      <c r="B1006" s="2" t="s">
        <v>666</v>
      </c>
      <c r="C1006" s="33">
        <v>5</v>
      </c>
    </row>
    <row r="1007" spans="2:3" s="11" customFormat="1" ht="30.05" x14ac:dyDescent="0.3">
      <c r="B1007" s="2" t="s">
        <v>1116</v>
      </c>
      <c r="C1007" s="33">
        <v>1</v>
      </c>
    </row>
    <row r="1008" spans="2:3" s="11" customFormat="1" x14ac:dyDescent="0.3">
      <c r="B1008" s="2" t="s">
        <v>667</v>
      </c>
      <c r="C1008" s="33">
        <v>1</v>
      </c>
    </row>
    <row r="1009" spans="2:3" s="11" customFormat="1" x14ac:dyDescent="0.3">
      <c r="B1009" s="2" t="s">
        <v>668</v>
      </c>
      <c r="C1009" s="33">
        <v>1</v>
      </c>
    </row>
    <row r="1010" spans="2:3" s="11" customFormat="1" x14ac:dyDescent="0.3">
      <c r="B1010" s="2" t="s">
        <v>669</v>
      </c>
      <c r="C1010" s="33">
        <v>1</v>
      </c>
    </row>
    <row r="1011" spans="2:3" s="11" customFormat="1" x14ac:dyDescent="0.3">
      <c r="B1011" s="2" t="s">
        <v>1129</v>
      </c>
      <c r="C1011" s="33">
        <v>1</v>
      </c>
    </row>
    <row r="1012" spans="2:3" s="11" customFormat="1" x14ac:dyDescent="0.3">
      <c r="B1012" s="2" t="s">
        <v>670</v>
      </c>
      <c r="C1012" s="33">
        <v>1</v>
      </c>
    </row>
    <row r="1013" spans="2:3" s="11" customFormat="1" x14ac:dyDescent="0.3">
      <c r="B1013" s="2" t="s">
        <v>1131</v>
      </c>
      <c r="C1013" s="33">
        <v>1</v>
      </c>
    </row>
    <row r="1014" spans="2:3" s="11" customFormat="1" x14ac:dyDescent="0.3">
      <c r="B1014" s="2" t="s">
        <v>1157</v>
      </c>
      <c r="C1014" s="33">
        <v>1</v>
      </c>
    </row>
    <row r="1015" spans="2:3" s="11" customFormat="1" x14ac:dyDescent="0.3">
      <c r="B1015" s="2" t="s">
        <v>1164</v>
      </c>
      <c r="C1015" s="33">
        <v>1</v>
      </c>
    </row>
    <row r="1016" spans="2:3" s="11" customFormat="1" x14ac:dyDescent="0.3">
      <c r="B1016" s="12" t="s">
        <v>634</v>
      </c>
      <c r="C1016" s="33">
        <v>1</v>
      </c>
    </row>
    <row r="1017" spans="2:3" s="11" customFormat="1" x14ac:dyDescent="0.3">
      <c r="B1017" s="2" t="s">
        <v>1286</v>
      </c>
      <c r="C1017" s="33">
        <v>1</v>
      </c>
    </row>
    <row r="1018" spans="2:3" s="11" customFormat="1" x14ac:dyDescent="0.3">
      <c r="B1018" s="2" t="s">
        <v>671</v>
      </c>
      <c r="C1018" s="33">
        <v>1</v>
      </c>
    </row>
    <row r="1019" spans="2:3" s="11" customFormat="1" ht="30.05" x14ac:dyDescent="0.3">
      <c r="B1019" s="2" t="s">
        <v>672</v>
      </c>
      <c r="C1019" s="33">
        <v>1</v>
      </c>
    </row>
    <row r="1020" spans="2:3" s="11" customFormat="1" x14ac:dyDescent="0.3">
      <c r="B1020" s="2" t="s">
        <v>673</v>
      </c>
      <c r="C1020" s="33">
        <v>1</v>
      </c>
    </row>
    <row r="1021" spans="2:3" s="11" customFormat="1" x14ac:dyDescent="0.3">
      <c r="B1021" s="2" t="s">
        <v>648</v>
      </c>
      <c r="C1021" s="33">
        <v>1</v>
      </c>
    </row>
    <row r="1022" spans="2:3" s="11" customFormat="1" x14ac:dyDescent="0.3">
      <c r="B1022" s="2" t="s">
        <v>1328</v>
      </c>
      <c r="C1022" s="33">
        <v>1</v>
      </c>
    </row>
    <row r="1023" spans="2:3" s="11" customFormat="1" x14ac:dyDescent="0.3">
      <c r="B1023" s="12" t="s">
        <v>635</v>
      </c>
      <c r="C1023" s="33">
        <v>1</v>
      </c>
    </row>
    <row r="1024" spans="2:3" s="11" customFormat="1" x14ac:dyDescent="0.3">
      <c r="B1024" s="40" t="s">
        <v>1235</v>
      </c>
      <c r="C1024" s="33">
        <v>1</v>
      </c>
    </row>
    <row r="1025" spans="2:3" s="11" customFormat="1" x14ac:dyDescent="0.3">
      <c r="B1025" s="40" t="s">
        <v>1236</v>
      </c>
      <c r="C1025" s="33">
        <v>1</v>
      </c>
    </row>
    <row r="1026" spans="2:3" s="11" customFormat="1" x14ac:dyDescent="0.3">
      <c r="B1026" s="40" t="s">
        <v>649</v>
      </c>
      <c r="C1026" s="33">
        <v>1</v>
      </c>
    </row>
    <row r="1027" spans="2:3" s="11" customFormat="1" x14ac:dyDescent="0.3">
      <c r="B1027" s="2" t="s">
        <v>522</v>
      </c>
      <c r="C1027" s="33">
        <v>1</v>
      </c>
    </row>
    <row r="1028" spans="2:3" s="11" customFormat="1" x14ac:dyDescent="0.3">
      <c r="B1028" s="2" t="s">
        <v>650</v>
      </c>
      <c r="C1028" s="33">
        <v>1</v>
      </c>
    </row>
    <row r="1029" spans="2:3" s="11" customFormat="1" ht="17.25" customHeight="1" x14ac:dyDescent="0.3">
      <c r="B1029" s="2" t="s">
        <v>651</v>
      </c>
      <c r="C1029" s="33">
        <v>1</v>
      </c>
    </row>
    <row r="1030" spans="2:3" s="11" customFormat="1" ht="17.25" customHeight="1" x14ac:dyDescent="0.3">
      <c r="B1030" s="2" t="s">
        <v>652</v>
      </c>
      <c r="C1030" s="33">
        <v>1</v>
      </c>
    </row>
    <row r="1031" spans="2:3" s="11" customFormat="1" ht="17.25" customHeight="1" x14ac:dyDescent="0.3">
      <c r="B1031" s="40" t="s">
        <v>1349</v>
      </c>
      <c r="C1031" s="33">
        <v>1</v>
      </c>
    </row>
    <row r="1032" spans="2:3" x14ac:dyDescent="0.3">
      <c r="B1032" s="40" t="s">
        <v>1353</v>
      </c>
      <c r="C1032" s="33">
        <v>1</v>
      </c>
    </row>
    <row r="1033" spans="2:3" s="11" customFormat="1" ht="17.25" customHeight="1" x14ac:dyDescent="0.3">
      <c r="B1033" s="40" t="s">
        <v>1350</v>
      </c>
      <c r="C1033" s="33">
        <v>1</v>
      </c>
    </row>
    <row r="1034" spans="2:3" s="11" customFormat="1" ht="17.25" customHeight="1" x14ac:dyDescent="0.3">
      <c r="B1034" s="40" t="s">
        <v>1351</v>
      </c>
      <c r="C1034" s="33">
        <v>1</v>
      </c>
    </row>
    <row r="1035" spans="2:3" s="11" customFormat="1" ht="17.25" customHeight="1" x14ac:dyDescent="0.3">
      <c r="B1035" s="40" t="s">
        <v>1352</v>
      </c>
      <c r="C1035" s="33">
        <v>1</v>
      </c>
    </row>
    <row r="1036" spans="2:3" s="11" customFormat="1" ht="17.25" customHeight="1" x14ac:dyDescent="0.3">
      <c r="B1036" s="2" t="s">
        <v>1237</v>
      </c>
      <c r="C1036" s="33">
        <v>4</v>
      </c>
    </row>
    <row r="1037" spans="2:3" s="11" customFormat="1" ht="17.25" customHeight="1" x14ac:dyDescent="0.3">
      <c r="B1037" s="2" t="s">
        <v>677</v>
      </c>
      <c r="C1037" s="33">
        <v>1</v>
      </c>
    </row>
    <row r="1038" spans="2:3" s="11" customFormat="1" ht="17.25" customHeight="1" x14ac:dyDescent="0.3">
      <c r="B1038" s="40" t="s">
        <v>674</v>
      </c>
      <c r="C1038" s="33">
        <v>1</v>
      </c>
    </row>
    <row r="1039" spans="2:3" s="11" customFormat="1" ht="17.25" customHeight="1" x14ac:dyDescent="0.3">
      <c r="B1039" s="40" t="s">
        <v>675</v>
      </c>
      <c r="C1039" s="33">
        <v>1</v>
      </c>
    </row>
    <row r="1040" spans="2:3" s="11" customFormat="1" ht="28.5" customHeight="1" x14ac:dyDescent="0.3">
      <c r="B1040" s="40" t="s">
        <v>676</v>
      </c>
      <c r="C1040" s="33">
        <v>1</v>
      </c>
    </row>
    <row r="1041" spans="2:3" s="11" customFormat="1" ht="17.25" customHeight="1" x14ac:dyDescent="0.3">
      <c r="B1041" s="2" t="s">
        <v>653</v>
      </c>
      <c r="C1041" s="33">
        <v>1</v>
      </c>
    </row>
    <row r="1042" spans="2:3" s="11" customFormat="1" ht="17.25" customHeight="1" x14ac:dyDescent="0.3">
      <c r="B1042" s="2" t="s">
        <v>678</v>
      </c>
      <c r="C1042" s="33">
        <v>1</v>
      </c>
    </row>
    <row r="1043" spans="2:3" s="11" customFormat="1" ht="17.25" customHeight="1" x14ac:dyDescent="0.3">
      <c r="B1043" s="2" t="s">
        <v>1242</v>
      </c>
      <c r="C1043" s="33">
        <v>1</v>
      </c>
    </row>
    <row r="1044" spans="2:3" s="11" customFormat="1" ht="17.25" customHeight="1" x14ac:dyDescent="0.3">
      <c r="B1044" s="2" t="s">
        <v>679</v>
      </c>
      <c r="C1044" s="33">
        <v>1</v>
      </c>
    </row>
    <row r="1045" spans="2:3" s="11" customFormat="1" ht="17.25" customHeight="1" x14ac:dyDescent="0.3">
      <c r="B1045" s="2" t="s">
        <v>680</v>
      </c>
      <c r="C1045" s="33">
        <v>1</v>
      </c>
    </row>
    <row r="1046" spans="2:3" s="11" customFormat="1" ht="17.25" customHeight="1" x14ac:dyDescent="0.3">
      <c r="B1046" s="2" t="s">
        <v>681</v>
      </c>
      <c r="C1046" s="33">
        <v>1</v>
      </c>
    </row>
    <row r="1047" spans="2:3" s="11" customFormat="1" ht="17.25" customHeight="1" x14ac:dyDescent="0.3">
      <c r="B1047" s="2" t="s">
        <v>654</v>
      </c>
      <c r="C1047" s="33">
        <v>1</v>
      </c>
    </row>
    <row r="1048" spans="2:3" s="11" customFormat="1" ht="17.25" customHeight="1" x14ac:dyDescent="0.3">
      <c r="B1048" s="2" t="s">
        <v>682</v>
      </c>
      <c r="C1048" s="33">
        <v>1</v>
      </c>
    </row>
    <row r="1049" spans="2:3" s="11" customFormat="1" ht="17.25" customHeight="1" x14ac:dyDescent="0.3">
      <c r="B1049" s="12" t="s">
        <v>636</v>
      </c>
      <c r="C1049" s="33">
        <v>1</v>
      </c>
    </row>
    <row r="1050" spans="2:3" s="11" customFormat="1" ht="17.25" customHeight="1" x14ac:dyDescent="0.3">
      <c r="B1050" s="2" t="s">
        <v>655</v>
      </c>
      <c r="C1050" s="33">
        <v>1</v>
      </c>
    </row>
    <row r="1051" spans="2:3" s="11" customFormat="1" ht="17.25" customHeight="1" x14ac:dyDescent="0.3">
      <c r="B1051" s="40" t="s">
        <v>683</v>
      </c>
      <c r="C1051" s="33">
        <v>1</v>
      </c>
    </row>
    <row r="1052" spans="2:3" s="11" customFormat="1" ht="17.25" customHeight="1" x14ac:dyDescent="0.3">
      <c r="B1052" s="40" t="s">
        <v>684</v>
      </c>
      <c r="C1052" s="33">
        <v>1</v>
      </c>
    </row>
    <row r="1053" spans="2:3" s="11" customFormat="1" ht="17.25" customHeight="1" x14ac:dyDescent="0.3">
      <c r="B1053" s="2" t="s">
        <v>685</v>
      </c>
      <c r="C1053" s="33">
        <v>1</v>
      </c>
    </row>
    <row r="1054" spans="2:3" s="11" customFormat="1" ht="17.25" customHeight="1" x14ac:dyDescent="0.3">
      <c r="B1054" s="40" t="s">
        <v>1440</v>
      </c>
      <c r="C1054" s="33">
        <v>1</v>
      </c>
    </row>
    <row r="1055" spans="2:3" s="11" customFormat="1" ht="17.25" customHeight="1" x14ac:dyDescent="0.3">
      <c r="B1055" s="2" t="s">
        <v>686</v>
      </c>
      <c r="C1055" s="33">
        <v>1</v>
      </c>
    </row>
    <row r="1056" spans="2:3" s="11" customFormat="1" ht="17.25" customHeight="1" x14ac:dyDescent="0.3">
      <c r="B1056" s="2" t="s">
        <v>1243</v>
      </c>
      <c r="C1056" s="33">
        <v>1</v>
      </c>
    </row>
    <row r="1057" spans="2:3" s="11" customFormat="1" ht="17.25" customHeight="1" x14ac:dyDescent="0.3">
      <c r="B1057" s="2" t="s">
        <v>656</v>
      </c>
      <c r="C1057" s="33">
        <v>1</v>
      </c>
    </row>
    <row r="1058" spans="2:3" s="11" customFormat="1" ht="17.25" customHeight="1" x14ac:dyDescent="0.3">
      <c r="B1058" s="2" t="s">
        <v>657</v>
      </c>
      <c r="C1058" s="33">
        <v>1</v>
      </c>
    </row>
    <row r="1059" spans="2:3" s="11" customFormat="1" ht="17.25" customHeight="1" x14ac:dyDescent="0.3">
      <c r="B1059" s="2" t="s">
        <v>877</v>
      </c>
      <c r="C1059" s="33">
        <v>1</v>
      </c>
    </row>
    <row r="1060" spans="2:3" s="11" customFormat="1" ht="17.25" customHeight="1" x14ac:dyDescent="0.3">
      <c r="B1060" s="2" t="s">
        <v>878</v>
      </c>
      <c r="C1060" s="33">
        <v>1</v>
      </c>
    </row>
    <row r="1061" spans="2:3" s="11" customFormat="1" x14ac:dyDescent="0.3">
      <c r="B1061" s="2" t="s">
        <v>879</v>
      </c>
      <c r="C1061" s="33">
        <v>1</v>
      </c>
    </row>
    <row r="1062" spans="2:3" s="11" customFormat="1" x14ac:dyDescent="0.3">
      <c r="B1062" s="2" t="s">
        <v>908</v>
      </c>
      <c r="C1062" s="33">
        <v>1</v>
      </c>
    </row>
    <row r="1063" spans="2:3" s="11" customFormat="1" x14ac:dyDescent="0.3">
      <c r="B1063" s="40"/>
      <c r="C1063" s="33"/>
    </row>
    <row r="1064" spans="2:3" s="11" customFormat="1" x14ac:dyDescent="0.3">
      <c r="B1064" s="53"/>
      <c r="C1064" s="54"/>
    </row>
    <row r="1065" spans="2:3" x14ac:dyDescent="0.3">
      <c r="B1065" s="43" t="s">
        <v>1481</v>
      </c>
      <c r="C1065" s="75">
        <f>SUM(C1066:C1104)</f>
        <v>47</v>
      </c>
    </row>
    <row r="1066" spans="2:3" x14ac:dyDescent="0.3">
      <c r="B1066" s="15" t="s">
        <v>52</v>
      </c>
      <c r="C1066" s="13">
        <v>1</v>
      </c>
    </row>
    <row r="1067" spans="2:3" x14ac:dyDescent="0.3">
      <c r="B1067" s="15" t="s">
        <v>173</v>
      </c>
      <c r="C1067" s="13">
        <v>1</v>
      </c>
    </row>
    <row r="1068" spans="2:3" s="11" customFormat="1" x14ac:dyDescent="0.3">
      <c r="B1068" s="15" t="s">
        <v>235</v>
      </c>
      <c r="C1068" s="13">
        <v>4</v>
      </c>
    </row>
    <row r="1069" spans="2:3" s="11" customFormat="1" x14ac:dyDescent="0.3">
      <c r="B1069" s="15" t="s">
        <v>241</v>
      </c>
      <c r="C1069" s="13">
        <v>1</v>
      </c>
    </row>
    <row r="1070" spans="2:3" s="11" customFormat="1" x14ac:dyDescent="0.3">
      <c r="B1070" s="15" t="s">
        <v>247</v>
      </c>
      <c r="C1070" s="13">
        <v>1</v>
      </c>
    </row>
    <row r="1071" spans="2:3" x14ac:dyDescent="0.3">
      <c r="B1071" s="39" t="s">
        <v>321</v>
      </c>
      <c r="C1071" s="13">
        <v>1</v>
      </c>
    </row>
    <row r="1072" spans="2:3" x14ac:dyDescent="0.3">
      <c r="B1072" s="12" t="s">
        <v>322</v>
      </c>
      <c r="C1072" s="33">
        <v>1</v>
      </c>
    </row>
    <row r="1073" spans="2:3" x14ac:dyDescent="0.3">
      <c r="B1073" s="12" t="s">
        <v>323</v>
      </c>
      <c r="C1073" s="33">
        <v>1</v>
      </c>
    </row>
    <row r="1074" spans="2:3" s="11" customFormat="1" x14ac:dyDescent="0.3">
      <c r="B1074" s="12" t="s">
        <v>347</v>
      </c>
      <c r="C1074" s="33">
        <v>1</v>
      </c>
    </row>
    <row r="1075" spans="2:3" s="11" customFormat="1" x14ac:dyDescent="0.3">
      <c r="B1075" s="12" t="s">
        <v>629</v>
      </c>
      <c r="C1075" s="33">
        <v>1</v>
      </c>
    </row>
    <row r="1076" spans="2:3" s="11" customFormat="1" x14ac:dyDescent="0.3">
      <c r="B1076" s="23" t="s">
        <v>626</v>
      </c>
      <c r="C1076" s="33">
        <v>2</v>
      </c>
    </row>
    <row r="1077" spans="2:3" s="11" customFormat="1" x14ac:dyDescent="0.3">
      <c r="B1077" s="23" t="s">
        <v>625</v>
      </c>
      <c r="C1077" s="33">
        <v>3</v>
      </c>
    </row>
    <row r="1078" spans="2:3" s="11" customFormat="1" x14ac:dyDescent="0.3">
      <c r="B1078" s="40" t="s">
        <v>623</v>
      </c>
      <c r="C1078" s="33">
        <v>1</v>
      </c>
    </row>
    <row r="1079" spans="2:3" s="11" customFormat="1" x14ac:dyDescent="0.3">
      <c r="B1079" s="40" t="s">
        <v>624</v>
      </c>
      <c r="C1079" s="33">
        <v>1</v>
      </c>
    </row>
    <row r="1080" spans="2:3" s="11" customFormat="1" x14ac:dyDescent="0.3">
      <c r="B1080" s="12" t="s">
        <v>973</v>
      </c>
      <c r="C1080" s="33">
        <v>1</v>
      </c>
    </row>
    <row r="1081" spans="2:3" s="11" customFormat="1" x14ac:dyDescent="0.3">
      <c r="B1081" s="12" t="s">
        <v>1083</v>
      </c>
      <c r="C1081" s="33">
        <v>1</v>
      </c>
    </row>
    <row r="1082" spans="2:3" s="11" customFormat="1" x14ac:dyDescent="0.3">
      <c r="B1082" s="69" t="s">
        <v>716</v>
      </c>
      <c r="C1082" s="13">
        <v>1</v>
      </c>
    </row>
    <row r="1083" spans="2:3" s="11" customFormat="1" x14ac:dyDescent="0.3">
      <c r="B1083" s="18" t="s">
        <v>627</v>
      </c>
      <c r="C1083" s="13">
        <v>1</v>
      </c>
    </row>
    <row r="1084" spans="2:3" s="11" customFormat="1" x14ac:dyDescent="0.3">
      <c r="B1084" s="18" t="s">
        <v>1185</v>
      </c>
      <c r="C1084" s="13">
        <v>1</v>
      </c>
    </row>
    <row r="1085" spans="2:3" s="11" customFormat="1" x14ac:dyDescent="0.3">
      <c r="B1085" s="18" t="s">
        <v>630</v>
      </c>
      <c r="C1085" s="13">
        <v>1</v>
      </c>
    </row>
    <row r="1086" spans="2:3" s="11" customFormat="1" x14ac:dyDescent="0.3">
      <c r="B1086" s="12" t="s">
        <v>1334</v>
      </c>
      <c r="C1086" s="13">
        <v>1</v>
      </c>
    </row>
    <row r="1087" spans="2:3" s="11" customFormat="1" x14ac:dyDescent="0.3">
      <c r="B1087" s="12" t="s">
        <v>1395</v>
      </c>
      <c r="C1087" s="13">
        <v>1</v>
      </c>
    </row>
    <row r="1088" spans="2:3" s="11" customFormat="1" x14ac:dyDescent="0.3">
      <c r="B1088" s="12" t="s">
        <v>1405</v>
      </c>
      <c r="C1088" s="13">
        <v>1</v>
      </c>
    </row>
    <row r="1089" spans="2:3" s="11" customFormat="1" x14ac:dyDescent="0.3">
      <c r="B1089" s="40" t="s">
        <v>855</v>
      </c>
      <c r="C1089" s="13">
        <v>1</v>
      </c>
    </row>
    <row r="1090" spans="2:3" s="11" customFormat="1" x14ac:dyDescent="0.3">
      <c r="B1090" s="40" t="s">
        <v>856</v>
      </c>
      <c r="C1090" s="13">
        <v>1</v>
      </c>
    </row>
    <row r="1091" spans="2:3" s="11" customFormat="1" x14ac:dyDescent="0.3">
      <c r="B1091" s="40" t="s">
        <v>857</v>
      </c>
      <c r="C1091" s="13">
        <v>1</v>
      </c>
    </row>
    <row r="1092" spans="2:3" s="11" customFormat="1" x14ac:dyDescent="0.3">
      <c r="B1092" s="12" t="s">
        <v>633</v>
      </c>
      <c r="C1092" s="13">
        <v>1</v>
      </c>
    </row>
    <row r="1093" spans="2:3" s="11" customFormat="1" x14ac:dyDescent="0.3">
      <c r="B1093" s="12" t="s">
        <v>628</v>
      </c>
      <c r="C1093" s="13">
        <v>1</v>
      </c>
    </row>
    <row r="1094" spans="2:3" s="11" customFormat="1" x14ac:dyDescent="0.3">
      <c r="B1094" s="12" t="s">
        <v>631</v>
      </c>
      <c r="C1094" s="13">
        <v>1</v>
      </c>
    </row>
    <row r="1095" spans="2:3" s="11" customFormat="1" x14ac:dyDescent="0.3">
      <c r="B1095" s="40" t="s">
        <v>858</v>
      </c>
      <c r="C1095" s="13">
        <v>1</v>
      </c>
    </row>
    <row r="1096" spans="2:3" s="11" customFormat="1" x14ac:dyDescent="0.3">
      <c r="B1096" s="40" t="s">
        <v>859</v>
      </c>
      <c r="C1096" s="33">
        <v>1</v>
      </c>
    </row>
    <row r="1097" spans="2:3" s="11" customFormat="1" x14ac:dyDescent="0.3">
      <c r="B1097" s="40" t="s">
        <v>860</v>
      </c>
      <c r="C1097" s="33">
        <v>1</v>
      </c>
    </row>
    <row r="1098" spans="2:3" s="11" customFormat="1" x14ac:dyDescent="0.3">
      <c r="B1098" s="40" t="s">
        <v>861</v>
      </c>
      <c r="C1098" s="33">
        <v>3</v>
      </c>
    </row>
    <row r="1099" spans="2:3" s="11" customFormat="1" x14ac:dyDescent="0.3">
      <c r="B1099" s="40" t="s">
        <v>862</v>
      </c>
      <c r="C1099" s="33">
        <v>1</v>
      </c>
    </row>
    <row r="1100" spans="2:3" s="11" customFormat="1" x14ac:dyDescent="0.3">
      <c r="B1100" s="22" t="s">
        <v>687</v>
      </c>
      <c r="C1100" s="13">
        <v>1</v>
      </c>
    </row>
    <row r="1101" spans="2:3" s="11" customFormat="1" x14ac:dyDescent="0.3">
      <c r="B1101" s="22" t="s">
        <v>688</v>
      </c>
      <c r="C1101" s="13">
        <v>1</v>
      </c>
    </row>
    <row r="1102" spans="2:3" s="11" customFormat="1" x14ac:dyDescent="0.3">
      <c r="B1102" s="22" t="s">
        <v>689</v>
      </c>
      <c r="C1102" s="13">
        <v>1</v>
      </c>
    </row>
    <row r="1103" spans="2:3" s="11" customFormat="1" x14ac:dyDescent="0.3">
      <c r="B1103" s="18" t="s">
        <v>868</v>
      </c>
      <c r="C1103" s="13">
        <v>1</v>
      </c>
    </row>
    <row r="1104" spans="2:3" s="11" customFormat="1" ht="30.05" x14ac:dyDescent="0.3">
      <c r="B1104" s="18" t="s">
        <v>632</v>
      </c>
      <c r="C1104" s="13">
        <v>1</v>
      </c>
    </row>
    <row r="1105" spans="2:3" s="11" customFormat="1" x14ac:dyDescent="0.3">
      <c r="B1105" s="70"/>
      <c r="C1105" s="60"/>
    </row>
    <row r="1106" spans="2:3" s="11" customFormat="1" x14ac:dyDescent="0.3">
      <c r="B1106" s="14" t="s">
        <v>1482</v>
      </c>
      <c r="C1106" s="75">
        <f>SUM(C1107:C1110)</f>
        <v>4</v>
      </c>
    </row>
    <row r="1107" spans="2:3" s="11" customFormat="1" x14ac:dyDescent="0.3">
      <c r="B1107" s="20" t="s">
        <v>1049</v>
      </c>
      <c r="C1107" s="13">
        <v>1</v>
      </c>
    </row>
    <row r="1108" spans="2:3" s="11" customFormat="1" x14ac:dyDescent="0.3">
      <c r="B1108" s="20" t="s">
        <v>1257</v>
      </c>
      <c r="C1108" s="13">
        <v>1</v>
      </c>
    </row>
    <row r="1109" spans="2:3" s="11" customFormat="1" x14ac:dyDescent="0.3">
      <c r="B1109" s="20" t="s">
        <v>1304</v>
      </c>
      <c r="C1109" s="13">
        <v>1</v>
      </c>
    </row>
    <row r="1110" spans="2:3" s="11" customFormat="1" x14ac:dyDescent="0.3">
      <c r="B1110" s="20" t="s">
        <v>1314</v>
      </c>
      <c r="C1110" s="13">
        <v>1</v>
      </c>
    </row>
    <row r="1111" spans="2:3" s="11" customFormat="1" x14ac:dyDescent="0.3">
      <c r="B1111" s="70"/>
      <c r="C1111" s="60"/>
    </row>
    <row r="1112" spans="2:3" x14ac:dyDescent="0.3">
      <c r="B1112" s="14" t="s">
        <v>1483</v>
      </c>
      <c r="C1112" s="75">
        <f>SUM(C1113:C1137)</f>
        <v>26</v>
      </c>
    </row>
    <row r="1113" spans="2:3" ht="20.2" customHeight="1" x14ac:dyDescent="0.3">
      <c r="B1113" s="15" t="s">
        <v>62</v>
      </c>
      <c r="C1113" s="13">
        <v>1</v>
      </c>
    </row>
    <row r="1114" spans="2:3" x14ac:dyDescent="0.3">
      <c r="B1114" s="15" t="s">
        <v>66</v>
      </c>
      <c r="C1114" s="13">
        <v>1</v>
      </c>
    </row>
    <row r="1115" spans="2:3" ht="30.05" x14ac:dyDescent="0.3">
      <c r="B1115" s="15" t="s">
        <v>73</v>
      </c>
      <c r="C1115" s="13">
        <v>1</v>
      </c>
    </row>
    <row r="1116" spans="2:3" x14ac:dyDescent="0.3">
      <c r="B1116" s="15" t="s">
        <v>84</v>
      </c>
      <c r="C1116" s="13">
        <v>1</v>
      </c>
    </row>
    <row r="1117" spans="2:3" x14ac:dyDescent="0.3">
      <c r="B1117" s="18" t="s">
        <v>120</v>
      </c>
      <c r="C1117" s="13">
        <v>1</v>
      </c>
    </row>
    <row r="1118" spans="2:3" s="9" customFormat="1" x14ac:dyDescent="0.3">
      <c r="B1118" s="18" t="s">
        <v>121</v>
      </c>
      <c r="C1118" s="13">
        <v>1</v>
      </c>
    </row>
    <row r="1119" spans="2:3" s="9" customFormat="1" ht="60.1" x14ac:dyDescent="0.3">
      <c r="B1119" s="18" t="s">
        <v>267</v>
      </c>
      <c r="C1119" s="13">
        <v>1</v>
      </c>
    </row>
    <row r="1120" spans="2:3" s="9" customFormat="1" x14ac:dyDescent="0.3">
      <c r="B1120" s="18" t="s">
        <v>425</v>
      </c>
      <c r="C1120" s="13">
        <v>1</v>
      </c>
    </row>
    <row r="1121" spans="2:3" s="9" customFormat="1" x14ac:dyDescent="0.3">
      <c r="B1121" s="18" t="s">
        <v>467</v>
      </c>
      <c r="C1121" s="13">
        <v>2</v>
      </c>
    </row>
    <row r="1122" spans="2:3" s="11" customFormat="1" ht="30.05" x14ac:dyDescent="0.3">
      <c r="B1122" s="12" t="s">
        <v>918</v>
      </c>
      <c r="C1122" s="13">
        <v>1</v>
      </c>
    </row>
    <row r="1123" spans="2:3" s="11" customFormat="1" x14ac:dyDescent="0.3">
      <c r="B1123" s="12" t="s">
        <v>924</v>
      </c>
      <c r="C1123" s="13">
        <v>1</v>
      </c>
    </row>
    <row r="1124" spans="2:3" s="11" customFormat="1" x14ac:dyDescent="0.3">
      <c r="B1124" s="12" t="s">
        <v>552</v>
      </c>
      <c r="C1124" s="13">
        <v>1</v>
      </c>
    </row>
    <row r="1125" spans="2:3" s="11" customFormat="1" x14ac:dyDescent="0.3">
      <c r="B1125" s="12" t="s">
        <v>551</v>
      </c>
      <c r="C1125" s="13">
        <v>1</v>
      </c>
    </row>
    <row r="1126" spans="2:3" s="11" customFormat="1" x14ac:dyDescent="0.3">
      <c r="B1126" s="12" t="s">
        <v>550</v>
      </c>
      <c r="C1126" s="13">
        <v>1</v>
      </c>
    </row>
    <row r="1127" spans="2:3" s="11" customFormat="1" x14ac:dyDescent="0.3">
      <c r="B1127" s="12" t="s">
        <v>549</v>
      </c>
      <c r="C1127" s="33">
        <v>1</v>
      </c>
    </row>
    <row r="1128" spans="2:3" s="11" customFormat="1" x14ac:dyDescent="0.3">
      <c r="B1128" s="12" t="s">
        <v>548</v>
      </c>
      <c r="C1128" s="33">
        <v>1</v>
      </c>
    </row>
    <row r="1129" spans="2:3" s="11" customFormat="1" x14ac:dyDescent="0.3">
      <c r="B1129" s="44" t="s">
        <v>1029</v>
      </c>
      <c r="C1129" s="33">
        <v>1</v>
      </c>
    </row>
    <row r="1130" spans="2:3" s="11" customFormat="1" x14ac:dyDescent="0.3">
      <c r="B1130" s="12" t="s">
        <v>1030</v>
      </c>
      <c r="C1130" s="33">
        <v>1</v>
      </c>
    </row>
    <row r="1131" spans="2:3" s="11" customFormat="1" x14ac:dyDescent="0.3">
      <c r="B1131" s="44" t="s">
        <v>1031</v>
      </c>
      <c r="C1131" s="33">
        <v>1</v>
      </c>
    </row>
    <row r="1132" spans="2:3" s="11" customFormat="1" ht="18.8" customHeight="1" x14ac:dyDescent="0.3">
      <c r="B1132" s="44" t="s">
        <v>1032</v>
      </c>
      <c r="C1132" s="33">
        <v>1</v>
      </c>
    </row>
    <row r="1133" spans="2:3" s="11" customFormat="1" ht="30.05" x14ac:dyDescent="0.3">
      <c r="B1133" s="44" t="s">
        <v>1033</v>
      </c>
      <c r="C1133" s="33">
        <v>1</v>
      </c>
    </row>
    <row r="1134" spans="2:3" s="11" customFormat="1" x14ac:dyDescent="0.3">
      <c r="B1134" s="35" t="s">
        <v>1037</v>
      </c>
      <c r="C1134" s="33">
        <v>1</v>
      </c>
    </row>
    <row r="1135" spans="2:3" s="11" customFormat="1" x14ac:dyDescent="0.3">
      <c r="B1135" s="40" t="s">
        <v>1034</v>
      </c>
      <c r="C1135" s="33">
        <v>1</v>
      </c>
    </row>
    <row r="1136" spans="2:3" s="11" customFormat="1" x14ac:dyDescent="0.3">
      <c r="B1136" s="40" t="s">
        <v>1035</v>
      </c>
      <c r="C1136" s="33">
        <v>1</v>
      </c>
    </row>
    <row r="1137" spans="2:3" s="11" customFormat="1" x14ac:dyDescent="0.3">
      <c r="B1137" s="40" t="s">
        <v>1036</v>
      </c>
      <c r="C1137" s="33">
        <v>1</v>
      </c>
    </row>
    <row r="1138" spans="2:3" s="11" customFormat="1" x14ac:dyDescent="0.3">
      <c r="B1138" s="71"/>
      <c r="C1138" s="54"/>
    </row>
    <row r="1139" spans="2:3" x14ac:dyDescent="0.3">
      <c r="B1139" s="46" t="s">
        <v>1484</v>
      </c>
      <c r="C1139" s="76">
        <f>SUM(C1140:C1171)</f>
        <v>34</v>
      </c>
    </row>
    <row r="1140" spans="2:3" x14ac:dyDescent="0.3">
      <c r="B1140" s="15" t="s">
        <v>65</v>
      </c>
      <c r="C1140" s="13">
        <v>1</v>
      </c>
    </row>
    <row r="1141" spans="2:3" ht="30.05" x14ac:dyDescent="0.3">
      <c r="B1141" s="2" t="s">
        <v>75</v>
      </c>
      <c r="C1141" s="33">
        <v>1</v>
      </c>
    </row>
    <row r="1142" spans="2:3" x14ac:dyDescent="0.3">
      <c r="B1142" s="2" t="s">
        <v>230</v>
      </c>
      <c r="C1142" s="33">
        <v>1</v>
      </c>
    </row>
    <row r="1143" spans="2:3" s="11" customFormat="1" x14ac:dyDescent="0.3">
      <c r="B1143" s="2" t="s">
        <v>231</v>
      </c>
      <c r="C1143" s="33">
        <v>3</v>
      </c>
    </row>
    <row r="1144" spans="2:3" s="11" customFormat="1" x14ac:dyDescent="0.3">
      <c r="B1144" s="2" t="s">
        <v>292</v>
      </c>
      <c r="C1144" s="33">
        <v>1</v>
      </c>
    </row>
    <row r="1145" spans="2:3" s="11" customFormat="1" ht="21" customHeight="1" x14ac:dyDescent="0.3">
      <c r="B1145" s="2" t="s">
        <v>350</v>
      </c>
      <c r="C1145" s="33">
        <v>1</v>
      </c>
    </row>
    <row r="1146" spans="2:3" s="11" customFormat="1" x14ac:dyDescent="0.3">
      <c r="B1146" s="2" t="s">
        <v>356</v>
      </c>
      <c r="C1146" s="33">
        <v>1</v>
      </c>
    </row>
    <row r="1147" spans="2:3" s="11" customFormat="1" ht="30.05" x14ac:dyDescent="0.3">
      <c r="B1147" s="2" t="s">
        <v>621</v>
      </c>
      <c r="C1147" s="33">
        <v>1</v>
      </c>
    </row>
    <row r="1148" spans="2:3" s="11" customFormat="1" x14ac:dyDescent="0.3">
      <c r="B1148" s="2" t="s">
        <v>481</v>
      </c>
      <c r="C1148" s="33">
        <v>1</v>
      </c>
    </row>
    <row r="1149" spans="2:3" x14ac:dyDescent="0.3">
      <c r="B1149" s="40" t="s">
        <v>982</v>
      </c>
      <c r="C1149" s="33">
        <v>1</v>
      </c>
    </row>
    <row r="1150" spans="2:3" s="11" customFormat="1" x14ac:dyDescent="0.3">
      <c r="B1150" s="40" t="s">
        <v>983</v>
      </c>
      <c r="C1150" s="33">
        <v>1</v>
      </c>
    </row>
    <row r="1151" spans="2:3" s="11" customFormat="1" x14ac:dyDescent="0.3">
      <c r="B1151" s="40" t="s">
        <v>984</v>
      </c>
      <c r="C1151" s="33">
        <v>1</v>
      </c>
    </row>
    <row r="1152" spans="2:3" s="11" customFormat="1" x14ac:dyDescent="0.3">
      <c r="B1152" s="40" t="s">
        <v>989</v>
      </c>
      <c r="C1152" s="33">
        <v>1</v>
      </c>
    </row>
    <row r="1153" spans="2:3" s="11" customFormat="1" x14ac:dyDescent="0.3">
      <c r="B1153" s="40" t="s">
        <v>990</v>
      </c>
      <c r="C1153" s="33">
        <v>1</v>
      </c>
    </row>
    <row r="1154" spans="2:3" s="11" customFormat="1" ht="75.150000000000006" x14ac:dyDescent="0.3">
      <c r="B1154" s="40" t="s">
        <v>992</v>
      </c>
      <c r="C1154" s="33">
        <v>1</v>
      </c>
    </row>
    <row r="1155" spans="2:3" s="11" customFormat="1" x14ac:dyDescent="0.3">
      <c r="B1155" s="2" t="s">
        <v>1167</v>
      </c>
      <c r="C1155" s="33">
        <v>1</v>
      </c>
    </row>
    <row r="1156" spans="2:3" s="11" customFormat="1" x14ac:dyDescent="0.3">
      <c r="B1156" s="12" t="s">
        <v>1285</v>
      </c>
      <c r="C1156" s="33">
        <v>1</v>
      </c>
    </row>
    <row r="1157" spans="2:3" x14ac:dyDescent="0.3">
      <c r="B1157" s="12" t="s">
        <v>1331</v>
      </c>
      <c r="C1157" s="33">
        <v>1</v>
      </c>
    </row>
    <row r="1158" spans="2:3" s="11" customFormat="1" x14ac:dyDescent="0.3">
      <c r="B1158" s="12" t="s">
        <v>1333</v>
      </c>
      <c r="C1158" s="33">
        <v>1</v>
      </c>
    </row>
    <row r="1159" spans="2:3" s="11" customFormat="1" x14ac:dyDescent="0.3">
      <c r="B1159" s="40" t="s">
        <v>1339</v>
      </c>
      <c r="C1159" s="33">
        <v>1</v>
      </c>
    </row>
    <row r="1160" spans="2:3" s="11" customFormat="1" x14ac:dyDescent="0.3">
      <c r="B1160" s="40" t="s">
        <v>1340</v>
      </c>
      <c r="C1160" s="33">
        <v>1</v>
      </c>
    </row>
    <row r="1161" spans="2:3" s="11" customFormat="1" x14ac:dyDescent="0.3">
      <c r="B1161" s="12" t="s">
        <v>1415</v>
      </c>
      <c r="C1161" s="33">
        <v>1</v>
      </c>
    </row>
    <row r="1162" spans="2:3" s="11" customFormat="1" x14ac:dyDescent="0.3">
      <c r="B1162" s="12" t="s">
        <v>1423</v>
      </c>
      <c r="C1162" s="33">
        <v>1</v>
      </c>
    </row>
    <row r="1163" spans="2:3" s="11" customFormat="1" x14ac:dyDescent="0.3">
      <c r="B1163" s="12" t="s">
        <v>1230</v>
      </c>
      <c r="C1163" s="33">
        <v>1</v>
      </c>
    </row>
    <row r="1164" spans="2:3" s="11" customFormat="1" x14ac:dyDescent="0.3">
      <c r="B1164" s="12" t="s">
        <v>1436</v>
      </c>
      <c r="C1164" s="33">
        <v>1</v>
      </c>
    </row>
    <row r="1165" spans="2:3" s="11" customFormat="1" x14ac:dyDescent="0.3">
      <c r="B1165" s="12" t="s">
        <v>1438</v>
      </c>
      <c r="C1165" s="33">
        <v>1</v>
      </c>
    </row>
    <row r="1166" spans="2:3" s="11" customFormat="1" x14ac:dyDescent="0.3">
      <c r="B1166" s="40" t="s">
        <v>1450</v>
      </c>
      <c r="C1166" s="33">
        <v>1</v>
      </c>
    </row>
    <row r="1167" spans="2:3" s="11" customFormat="1" ht="30.05" x14ac:dyDescent="0.3">
      <c r="B1167" s="40" t="s">
        <v>1451</v>
      </c>
      <c r="C1167" s="33">
        <v>1</v>
      </c>
    </row>
    <row r="1168" spans="2:3" s="11" customFormat="1" x14ac:dyDescent="0.3">
      <c r="B1168" s="40" t="s">
        <v>1452</v>
      </c>
      <c r="C1168" s="33">
        <v>1</v>
      </c>
    </row>
    <row r="1169" spans="2:3" s="11" customFormat="1" x14ac:dyDescent="0.3">
      <c r="B1169" s="40" t="s">
        <v>1453</v>
      </c>
      <c r="C1169" s="33">
        <v>1</v>
      </c>
    </row>
    <row r="1170" spans="2:3" s="11" customFormat="1" x14ac:dyDescent="0.3">
      <c r="B1170" s="2" t="s">
        <v>885</v>
      </c>
      <c r="C1170" s="33">
        <v>1</v>
      </c>
    </row>
    <row r="1171" spans="2:3" s="11" customFormat="1" x14ac:dyDescent="0.3">
      <c r="B1171" s="2" t="s">
        <v>906</v>
      </c>
      <c r="C1171" s="33">
        <v>1</v>
      </c>
    </row>
    <row r="1172" spans="2:3" s="11" customFormat="1" x14ac:dyDescent="0.3">
      <c r="B1172" s="72"/>
      <c r="C1172" s="54"/>
    </row>
    <row r="1173" spans="2:3" x14ac:dyDescent="0.3">
      <c r="B1173" s="46" t="s">
        <v>1485</v>
      </c>
      <c r="C1173" s="76">
        <f>SUM(C1174:C1185)+C1187+C1207+C1211+C1228</f>
        <v>59</v>
      </c>
    </row>
    <row r="1174" spans="2:3" s="11" customFormat="1" x14ac:dyDescent="0.3">
      <c r="B1174" s="28" t="s">
        <v>1369</v>
      </c>
      <c r="C1174" s="33">
        <v>1</v>
      </c>
    </row>
    <row r="1175" spans="2:3" s="11" customFormat="1" x14ac:dyDescent="0.3">
      <c r="B1175" s="28" t="s">
        <v>373</v>
      </c>
      <c r="C1175" s="33">
        <v>1</v>
      </c>
    </row>
    <row r="1176" spans="2:3" s="11" customFormat="1" x14ac:dyDescent="0.3">
      <c r="B1176" s="28" t="s">
        <v>391</v>
      </c>
      <c r="C1176" s="33">
        <v>1</v>
      </c>
    </row>
    <row r="1177" spans="2:3" s="11" customFormat="1" ht="15.85" customHeight="1" x14ac:dyDescent="0.3">
      <c r="B1177" s="28" t="s">
        <v>917</v>
      </c>
      <c r="C1177" s="33">
        <v>1</v>
      </c>
    </row>
    <row r="1178" spans="2:3" s="11" customFormat="1" x14ac:dyDescent="0.3">
      <c r="B1178" s="28" t="s">
        <v>922</v>
      </c>
      <c r="C1178" s="33">
        <v>1</v>
      </c>
    </row>
    <row r="1179" spans="2:3" s="11" customFormat="1" x14ac:dyDescent="0.3">
      <c r="B1179" s="28" t="s">
        <v>1090</v>
      </c>
      <c r="C1179" s="33">
        <v>1</v>
      </c>
    </row>
    <row r="1180" spans="2:3" s="11" customFormat="1" x14ac:dyDescent="0.3">
      <c r="B1180" s="40" t="s">
        <v>1091</v>
      </c>
      <c r="C1180" s="33">
        <v>1</v>
      </c>
    </row>
    <row r="1181" spans="2:3" s="11" customFormat="1" x14ac:dyDescent="0.3">
      <c r="B1181" s="40" t="s">
        <v>1092</v>
      </c>
      <c r="C1181" s="33">
        <v>1</v>
      </c>
    </row>
    <row r="1182" spans="2:3" s="11" customFormat="1" x14ac:dyDescent="0.3">
      <c r="B1182" s="40" t="s">
        <v>1093</v>
      </c>
      <c r="C1182" s="33">
        <v>1</v>
      </c>
    </row>
    <row r="1183" spans="2:3" s="11" customFormat="1" x14ac:dyDescent="0.3">
      <c r="B1183" s="28" t="s">
        <v>1345</v>
      </c>
      <c r="C1183" s="33">
        <v>1</v>
      </c>
    </row>
    <row r="1184" spans="2:3" s="11" customFormat="1" x14ac:dyDescent="0.3">
      <c r="B1184" s="28" t="s">
        <v>1232</v>
      </c>
      <c r="C1184" s="33">
        <v>1</v>
      </c>
    </row>
    <row r="1185" spans="2:3" s="11" customFormat="1" x14ac:dyDescent="0.3">
      <c r="B1185" s="35" t="s">
        <v>873</v>
      </c>
      <c r="C1185" s="33">
        <v>1</v>
      </c>
    </row>
    <row r="1186" spans="2:3" s="11" customFormat="1" x14ac:dyDescent="0.3">
      <c r="B1186" s="28"/>
      <c r="C1186" s="33"/>
    </row>
    <row r="1187" spans="2:3" x14ac:dyDescent="0.3">
      <c r="B1187" s="47" t="s">
        <v>1486</v>
      </c>
      <c r="C1187" s="78">
        <f>SUM(C1188:C1206)</f>
        <v>17</v>
      </c>
    </row>
    <row r="1188" spans="2:3" x14ac:dyDescent="0.3">
      <c r="B1188" s="2" t="s">
        <v>13</v>
      </c>
      <c r="C1188" s="33">
        <v>1</v>
      </c>
    </row>
    <row r="1189" spans="2:3" x14ac:dyDescent="0.3">
      <c r="B1189" s="2" t="s">
        <v>7</v>
      </c>
      <c r="C1189" s="33">
        <v>1</v>
      </c>
    </row>
    <row r="1190" spans="2:3" x14ac:dyDescent="0.3">
      <c r="B1190" s="2" t="s">
        <v>41</v>
      </c>
      <c r="C1190" s="33">
        <v>1</v>
      </c>
    </row>
    <row r="1191" spans="2:3" x14ac:dyDescent="0.3">
      <c r="B1191" s="2" t="s">
        <v>195</v>
      </c>
      <c r="C1191" s="33">
        <v>1</v>
      </c>
    </row>
    <row r="1192" spans="2:3" s="11" customFormat="1" x14ac:dyDescent="0.3">
      <c r="B1192" s="2" t="s">
        <v>196</v>
      </c>
      <c r="C1192" s="33">
        <v>1</v>
      </c>
    </row>
    <row r="1193" spans="2:3" s="11" customFormat="1" ht="30.05" x14ac:dyDescent="0.3">
      <c r="B1193" s="2" t="s">
        <v>238</v>
      </c>
      <c r="C1193" s="33">
        <v>1</v>
      </c>
    </row>
    <row r="1194" spans="2:3" s="11" customFormat="1" x14ac:dyDescent="0.3">
      <c r="B1194" s="2" t="s">
        <v>289</v>
      </c>
      <c r="C1194" s="33">
        <v>1</v>
      </c>
    </row>
    <row r="1195" spans="2:3" s="11" customFormat="1" x14ac:dyDescent="0.3">
      <c r="B1195" s="2" t="s">
        <v>290</v>
      </c>
      <c r="C1195" s="33">
        <v>1</v>
      </c>
    </row>
    <row r="1196" spans="2:3" s="11" customFormat="1" x14ac:dyDescent="0.3">
      <c r="B1196" s="2" t="s">
        <v>369</v>
      </c>
      <c r="C1196" s="33">
        <v>1</v>
      </c>
    </row>
    <row r="1197" spans="2:3" s="11" customFormat="1" x14ac:dyDescent="0.3">
      <c r="B1197" s="2" t="s">
        <v>610</v>
      </c>
      <c r="C1197" s="33">
        <v>1</v>
      </c>
    </row>
    <row r="1198" spans="2:3" s="11" customFormat="1" x14ac:dyDescent="0.3">
      <c r="B1198" s="2" t="s">
        <v>611</v>
      </c>
      <c r="C1198" s="33">
        <v>1</v>
      </c>
    </row>
    <row r="1199" spans="2:3" s="11" customFormat="1" x14ac:dyDescent="0.3">
      <c r="B1199" s="40" t="s">
        <v>1182</v>
      </c>
      <c r="C1199" s="33">
        <v>1</v>
      </c>
    </row>
    <row r="1200" spans="2:3" s="11" customFormat="1" x14ac:dyDescent="0.3">
      <c r="B1200" s="35" t="s">
        <v>612</v>
      </c>
      <c r="C1200" s="33">
        <v>1</v>
      </c>
    </row>
    <row r="1201" spans="2:3" s="11" customFormat="1" x14ac:dyDescent="0.3">
      <c r="B1201" s="2" t="s">
        <v>613</v>
      </c>
      <c r="C1201" s="33">
        <v>1</v>
      </c>
    </row>
    <row r="1202" spans="2:3" s="11" customFormat="1" x14ac:dyDescent="0.3">
      <c r="B1202" s="2" t="s">
        <v>825</v>
      </c>
      <c r="C1202" s="33">
        <v>1</v>
      </c>
    </row>
    <row r="1203" spans="2:3" s="11" customFormat="1" x14ac:dyDescent="0.3">
      <c r="B1203" s="2" t="s">
        <v>614</v>
      </c>
      <c r="C1203" s="33">
        <v>1</v>
      </c>
    </row>
    <row r="1204" spans="2:3" s="11" customFormat="1" x14ac:dyDescent="0.3">
      <c r="B1204" s="40" t="s">
        <v>829</v>
      </c>
      <c r="C1204" s="33">
        <v>1</v>
      </c>
    </row>
    <row r="1205" spans="2:3" s="11" customFormat="1" x14ac:dyDescent="0.3">
      <c r="B1205" s="2"/>
      <c r="C1205" s="33"/>
    </row>
    <row r="1206" spans="2:3" s="11" customFormat="1" x14ac:dyDescent="0.3">
      <c r="B1206" s="2"/>
      <c r="C1206" s="33"/>
    </row>
    <row r="1207" spans="2:3" x14ac:dyDescent="0.3">
      <c r="B1207" s="47" t="s">
        <v>1487</v>
      </c>
      <c r="C1207" s="78">
        <f>SUM(C1208:C1209)</f>
        <v>2</v>
      </c>
    </row>
    <row r="1208" spans="2:3" x14ac:dyDescent="0.3">
      <c r="B1208" s="2" t="s">
        <v>61</v>
      </c>
      <c r="C1208" s="33">
        <v>1</v>
      </c>
    </row>
    <row r="1209" spans="2:3" x14ac:dyDescent="0.3">
      <c r="B1209" s="2" t="s">
        <v>874</v>
      </c>
      <c r="C1209" s="33">
        <v>1</v>
      </c>
    </row>
    <row r="1210" spans="2:3" x14ac:dyDescent="0.3">
      <c r="B1210" s="2"/>
      <c r="C1210" s="33"/>
    </row>
    <row r="1211" spans="2:3" x14ac:dyDescent="0.3">
      <c r="B1211" s="47" t="s">
        <v>1488</v>
      </c>
      <c r="C1211" s="78">
        <f>SUM(C1212:C1226)</f>
        <v>15</v>
      </c>
    </row>
    <row r="1212" spans="2:3" x14ac:dyDescent="0.3">
      <c r="B1212" s="2" t="s">
        <v>8</v>
      </c>
      <c r="C1212" s="33">
        <v>1</v>
      </c>
    </row>
    <row r="1213" spans="2:3" x14ac:dyDescent="0.3">
      <c r="B1213" s="2" t="s">
        <v>130</v>
      </c>
      <c r="C1213" s="33">
        <v>1</v>
      </c>
    </row>
    <row r="1214" spans="2:3" x14ac:dyDescent="0.3">
      <c r="B1214" s="2" t="s">
        <v>275</v>
      </c>
      <c r="C1214" s="33">
        <v>1</v>
      </c>
    </row>
    <row r="1215" spans="2:3" s="11" customFormat="1" x14ac:dyDescent="0.3">
      <c r="B1215" s="2" t="s">
        <v>288</v>
      </c>
      <c r="C1215" s="33">
        <v>1</v>
      </c>
    </row>
    <row r="1216" spans="2:3" s="11" customFormat="1" x14ac:dyDescent="0.3">
      <c r="B1216" s="2" t="s">
        <v>927</v>
      </c>
      <c r="C1216" s="33">
        <v>1</v>
      </c>
    </row>
    <row r="1217" spans="2:3" s="11" customFormat="1" x14ac:dyDescent="0.3">
      <c r="B1217" s="40" t="s">
        <v>1152</v>
      </c>
      <c r="C1217" s="33">
        <v>1</v>
      </c>
    </row>
    <row r="1218" spans="2:3" s="11" customFormat="1" x14ac:dyDescent="0.3">
      <c r="B1218" s="40" t="s">
        <v>1153</v>
      </c>
      <c r="C1218" s="33">
        <v>1</v>
      </c>
    </row>
    <row r="1219" spans="2:3" ht="13.5" customHeight="1" x14ac:dyDescent="0.3">
      <c r="B1219" s="2" t="s">
        <v>1166</v>
      </c>
      <c r="C1219" s="33">
        <v>1</v>
      </c>
    </row>
    <row r="1220" spans="2:3" s="11" customFormat="1" x14ac:dyDescent="0.3">
      <c r="B1220" s="2" t="s">
        <v>1260</v>
      </c>
      <c r="C1220" s="33">
        <v>1</v>
      </c>
    </row>
    <row r="1221" spans="2:3" s="11" customFormat="1" x14ac:dyDescent="0.3">
      <c r="B1221" s="40" t="s">
        <v>1263</v>
      </c>
      <c r="C1221" s="33">
        <v>1</v>
      </c>
    </row>
    <row r="1222" spans="2:3" s="11" customFormat="1" x14ac:dyDescent="0.3">
      <c r="B1222" s="40" t="s">
        <v>1264</v>
      </c>
      <c r="C1222" s="33">
        <v>1</v>
      </c>
    </row>
    <row r="1223" spans="2:3" s="11" customFormat="1" x14ac:dyDescent="0.3">
      <c r="B1223" s="40" t="s">
        <v>1265</v>
      </c>
      <c r="C1223" s="33">
        <v>1</v>
      </c>
    </row>
    <row r="1224" spans="2:3" s="11" customFormat="1" x14ac:dyDescent="0.3">
      <c r="B1224" s="40" t="s">
        <v>1266</v>
      </c>
      <c r="C1224" s="33">
        <v>1</v>
      </c>
    </row>
    <row r="1225" spans="2:3" s="11" customFormat="1" x14ac:dyDescent="0.3">
      <c r="B1225" s="40" t="s">
        <v>1267</v>
      </c>
      <c r="C1225" s="33">
        <v>1</v>
      </c>
    </row>
    <row r="1226" spans="2:3" s="11" customFormat="1" x14ac:dyDescent="0.3">
      <c r="B1226" s="40" t="s">
        <v>1268</v>
      </c>
      <c r="C1226" s="33">
        <v>1</v>
      </c>
    </row>
    <row r="1227" spans="2:3" s="11" customFormat="1" x14ac:dyDescent="0.3">
      <c r="B1227" s="2"/>
      <c r="C1227" s="33"/>
    </row>
    <row r="1228" spans="2:3" x14ac:dyDescent="0.3">
      <c r="B1228" s="47" t="s">
        <v>1489</v>
      </c>
      <c r="C1228" s="78">
        <f>SUM(C1229:C1241)</f>
        <v>13</v>
      </c>
    </row>
    <row r="1229" spans="2:3" ht="30.05" x14ac:dyDescent="0.3">
      <c r="B1229" s="2" t="s">
        <v>63</v>
      </c>
      <c r="C1229" s="33">
        <v>1</v>
      </c>
    </row>
    <row r="1230" spans="2:3" ht="30.05" x14ac:dyDescent="0.3">
      <c r="B1230" s="2" t="s">
        <v>69</v>
      </c>
      <c r="C1230" s="33">
        <v>1</v>
      </c>
    </row>
    <row r="1231" spans="2:3" x14ac:dyDescent="0.3">
      <c r="B1231" s="2" t="s">
        <v>70</v>
      </c>
      <c r="C1231" s="33">
        <v>1</v>
      </c>
    </row>
    <row r="1232" spans="2:3" x14ac:dyDescent="0.3">
      <c r="B1232" s="3" t="s">
        <v>928</v>
      </c>
      <c r="C1232" s="33">
        <v>1</v>
      </c>
    </row>
    <row r="1233" spans="2:3" s="11" customFormat="1" x14ac:dyDescent="0.3">
      <c r="B1233" s="3" t="s">
        <v>1259</v>
      </c>
      <c r="C1233" s="33">
        <v>1</v>
      </c>
    </row>
    <row r="1234" spans="2:3" s="11" customFormat="1" x14ac:dyDescent="0.3">
      <c r="B1234" s="3" t="s">
        <v>1275</v>
      </c>
      <c r="C1234" s="33">
        <v>1</v>
      </c>
    </row>
    <row r="1235" spans="2:3" s="11" customFormat="1" x14ac:dyDescent="0.3">
      <c r="B1235" s="3" t="s">
        <v>1284</v>
      </c>
      <c r="C1235" s="33">
        <v>1</v>
      </c>
    </row>
    <row r="1236" spans="2:3" s="11" customFormat="1" x14ac:dyDescent="0.3">
      <c r="B1236" s="3" t="s">
        <v>1231</v>
      </c>
      <c r="C1236" s="33">
        <v>1</v>
      </c>
    </row>
    <row r="1237" spans="2:3" s="11" customFormat="1" x14ac:dyDescent="0.3">
      <c r="B1237" s="3" t="s">
        <v>1444</v>
      </c>
      <c r="C1237" s="33">
        <v>1</v>
      </c>
    </row>
    <row r="1238" spans="2:3" s="11" customFormat="1" x14ac:dyDescent="0.3">
      <c r="B1238" s="3" t="s">
        <v>1455</v>
      </c>
      <c r="C1238" s="33">
        <v>1</v>
      </c>
    </row>
    <row r="1239" spans="2:3" s="11" customFormat="1" x14ac:dyDescent="0.3">
      <c r="B1239" s="3" t="s">
        <v>1204</v>
      </c>
      <c r="C1239" s="33">
        <v>1</v>
      </c>
    </row>
    <row r="1240" spans="2:3" s="11" customFormat="1" x14ac:dyDescent="0.3">
      <c r="B1240" s="3" t="s">
        <v>872</v>
      </c>
      <c r="C1240" s="33">
        <v>1</v>
      </c>
    </row>
    <row r="1241" spans="2:3" s="11" customFormat="1" x14ac:dyDescent="0.3">
      <c r="B1241" s="3" t="s">
        <v>884</v>
      </c>
      <c r="C1241" s="33">
        <v>1</v>
      </c>
    </row>
    <row r="1242" spans="2:3" s="11" customFormat="1" x14ac:dyDescent="0.3">
      <c r="B1242" s="68"/>
      <c r="C1242" s="54"/>
    </row>
    <row r="1243" spans="2:3" s="11" customFormat="1" x14ac:dyDescent="0.3">
      <c r="B1243" s="46" t="s">
        <v>1490</v>
      </c>
      <c r="C1243" s="76">
        <f>SUM(C1244:C1260)</f>
        <v>17</v>
      </c>
    </row>
    <row r="1244" spans="2:3" s="11" customFormat="1" ht="30.05" x14ac:dyDescent="0.3">
      <c r="B1244" s="3" t="s">
        <v>622</v>
      </c>
      <c r="C1244" s="33">
        <v>1</v>
      </c>
    </row>
    <row r="1245" spans="2:3" s="11" customFormat="1" x14ac:dyDescent="0.3">
      <c r="B1245" s="3" t="s">
        <v>915</v>
      </c>
      <c r="C1245" s="33">
        <v>1</v>
      </c>
    </row>
    <row r="1246" spans="2:3" x14ac:dyDescent="0.3">
      <c r="B1246" s="3" t="s">
        <v>957</v>
      </c>
      <c r="C1246" s="33">
        <v>1</v>
      </c>
    </row>
    <row r="1247" spans="2:3" x14ac:dyDescent="0.3">
      <c r="B1247" s="3" t="s">
        <v>972</v>
      </c>
      <c r="C1247" s="33">
        <v>1</v>
      </c>
    </row>
    <row r="1248" spans="2:3" s="11" customFormat="1" x14ac:dyDescent="0.3">
      <c r="B1248" s="40" t="s">
        <v>1094</v>
      </c>
      <c r="C1248" s="33">
        <v>1</v>
      </c>
    </row>
    <row r="1249" spans="2:3" s="11" customFormat="1" x14ac:dyDescent="0.3">
      <c r="B1249" s="40" t="s">
        <v>1095</v>
      </c>
      <c r="C1249" s="33">
        <v>1</v>
      </c>
    </row>
    <row r="1250" spans="2:3" s="11" customFormat="1" x14ac:dyDescent="0.3">
      <c r="B1250" s="40" t="s">
        <v>1096</v>
      </c>
      <c r="C1250" s="33">
        <v>1</v>
      </c>
    </row>
    <row r="1251" spans="2:3" s="11" customFormat="1" x14ac:dyDescent="0.3">
      <c r="B1251" s="3" t="s">
        <v>1295</v>
      </c>
      <c r="C1251" s="33">
        <v>1</v>
      </c>
    </row>
    <row r="1252" spans="2:3" s="11" customFormat="1" x14ac:dyDescent="0.3">
      <c r="B1252" s="3" t="s">
        <v>1315</v>
      </c>
      <c r="C1252" s="33">
        <v>1</v>
      </c>
    </row>
    <row r="1253" spans="2:3" s="11" customFormat="1" x14ac:dyDescent="0.3">
      <c r="B1253" s="3" t="s">
        <v>1238</v>
      </c>
      <c r="C1253" s="33">
        <v>1</v>
      </c>
    </row>
    <row r="1254" spans="2:3" s="11" customFormat="1" ht="18.8" customHeight="1" x14ac:dyDescent="0.3">
      <c r="B1254" s="3" t="s">
        <v>1239</v>
      </c>
      <c r="C1254" s="33">
        <v>1</v>
      </c>
    </row>
    <row r="1255" spans="2:3" s="11" customFormat="1" x14ac:dyDescent="0.3">
      <c r="B1255" s="3" t="s">
        <v>1240</v>
      </c>
      <c r="C1255" s="33">
        <v>1</v>
      </c>
    </row>
    <row r="1256" spans="2:3" s="11" customFormat="1" x14ac:dyDescent="0.3">
      <c r="B1256" s="3" t="s">
        <v>1398</v>
      </c>
      <c r="C1256" s="33">
        <v>1</v>
      </c>
    </row>
    <row r="1257" spans="2:3" s="11" customFormat="1" x14ac:dyDescent="0.3">
      <c r="B1257" s="3" t="s">
        <v>1208</v>
      </c>
      <c r="C1257" s="33">
        <v>1</v>
      </c>
    </row>
    <row r="1258" spans="2:3" s="11" customFormat="1" x14ac:dyDescent="0.3">
      <c r="B1258" s="3" t="s">
        <v>1209</v>
      </c>
      <c r="C1258" s="33">
        <v>1</v>
      </c>
    </row>
    <row r="1259" spans="2:3" s="11" customFormat="1" x14ac:dyDescent="0.3">
      <c r="B1259" s="3" t="s">
        <v>1313</v>
      </c>
      <c r="C1259" s="33">
        <v>1</v>
      </c>
    </row>
    <row r="1260" spans="2:3" s="11" customFormat="1" ht="30.05" x14ac:dyDescent="0.3">
      <c r="B1260" s="3" t="s">
        <v>1381</v>
      </c>
      <c r="C1260" s="33">
        <v>1</v>
      </c>
    </row>
    <row r="1261" spans="2:3" s="11" customFormat="1" x14ac:dyDescent="0.3">
      <c r="B1261" s="68"/>
      <c r="C1261" s="54"/>
    </row>
    <row r="1262" spans="2:3" x14ac:dyDescent="0.3">
      <c r="B1262" s="46" t="s">
        <v>1491</v>
      </c>
      <c r="C1262" s="76">
        <f>SUM(C1263:C1273)</f>
        <v>12</v>
      </c>
    </row>
    <row r="1263" spans="2:3" x14ac:dyDescent="0.3">
      <c r="B1263" s="2" t="s">
        <v>58</v>
      </c>
      <c r="C1263" s="33">
        <v>1</v>
      </c>
    </row>
    <row r="1264" spans="2:3" x14ac:dyDescent="0.3">
      <c r="B1264" s="3" t="s">
        <v>228</v>
      </c>
      <c r="C1264" s="33">
        <v>1</v>
      </c>
    </row>
    <row r="1265" spans="2:3" s="11" customFormat="1" x14ac:dyDescent="0.3">
      <c r="B1265" s="23" t="s">
        <v>1136</v>
      </c>
      <c r="C1265" s="33">
        <v>2</v>
      </c>
    </row>
    <row r="1266" spans="2:3" s="11" customFormat="1" x14ac:dyDescent="0.3">
      <c r="B1266" s="23" t="s">
        <v>1134</v>
      </c>
      <c r="C1266" s="33">
        <v>1</v>
      </c>
    </row>
    <row r="1267" spans="2:3" s="11" customFormat="1" x14ac:dyDescent="0.3">
      <c r="B1267" s="23" t="s">
        <v>1135</v>
      </c>
      <c r="C1267" s="33">
        <v>1</v>
      </c>
    </row>
    <row r="1268" spans="2:3" s="11" customFormat="1" x14ac:dyDescent="0.3">
      <c r="B1268" s="2" t="s">
        <v>1137</v>
      </c>
      <c r="C1268" s="33">
        <v>1</v>
      </c>
    </row>
    <row r="1269" spans="2:3" s="11" customFormat="1" x14ac:dyDescent="0.3">
      <c r="B1269" s="2" t="s">
        <v>1139</v>
      </c>
      <c r="C1269" s="33">
        <v>1</v>
      </c>
    </row>
    <row r="1270" spans="2:3" x14ac:dyDescent="0.3">
      <c r="B1270" s="2" t="s">
        <v>1138</v>
      </c>
      <c r="C1270" s="33">
        <v>1</v>
      </c>
    </row>
    <row r="1271" spans="2:3" s="11" customFormat="1" x14ac:dyDescent="0.3">
      <c r="B1271" s="40" t="s">
        <v>1318</v>
      </c>
      <c r="C1271" s="33">
        <v>1</v>
      </c>
    </row>
    <row r="1272" spans="2:3" s="11" customFormat="1" x14ac:dyDescent="0.3">
      <c r="B1272" s="40" t="s">
        <v>1319</v>
      </c>
      <c r="C1272" s="33">
        <v>1</v>
      </c>
    </row>
    <row r="1273" spans="2:3" s="11" customFormat="1" ht="16.45" customHeight="1" x14ac:dyDescent="0.3">
      <c r="B1273" s="2" t="s">
        <v>1433</v>
      </c>
      <c r="C1273" s="33">
        <v>1</v>
      </c>
    </row>
    <row r="1274" spans="2:3" s="11" customFormat="1" x14ac:dyDescent="0.3">
      <c r="B1274" s="61"/>
      <c r="C1274" s="54"/>
    </row>
    <row r="1275" spans="2:3" x14ac:dyDescent="0.3">
      <c r="B1275" s="46" t="s">
        <v>1492</v>
      </c>
      <c r="C1275" s="76">
        <f>SUM(C1276:C1309)</f>
        <v>35</v>
      </c>
    </row>
    <row r="1276" spans="2:3" x14ac:dyDescent="0.3">
      <c r="B1276" s="2" t="s">
        <v>59</v>
      </c>
      <c r="C1276" s="33">
        <v>1</v>
      </c>
    </row>
    <row r="1277" spans="2:3" x14ac:dyDescent="0.3">
      <c r="B1277" s="2" t="s">
        <v>85</v>
      </c>
      <c r="C1277" s="33">
        <v>1</v>
      </c>
    </row>
    <row r="1278" spans="2:3" x14ac:dyDescent="0.3">
      <c r="B1278" s="2" t="s">
        <v>110</v>
      </c>
      <c r="C1278" s="33">
        <v>1</v>
      </c>
    </row>
    <row r="1279" spans="2:3" x14ac:dyDescent="0.3">
      <c r="B1279" s="2" t="s">
        <v>148</v>
      </c>
      <c r="C1279" s="33">
        <v>1</v>
      </c>
    </row>
    <row r="1280" spans="2:3" x14ac:dyDescent="0.3">
      <c r="B1280" s="2" t="s">
        <v>199</v>
      </c>
      <c r="C1280" s="33">
        <v>1</v>
      </c>
    </row>
    <row r="1281" spans="2:3" s="11" customFormat="1" x14ac:dyDescent="0.3">
      <c r="B1281" s="2" t="s">
        <v>218</v>
      </c>
      <c r="C1281" s="33">
        <v>1</v>
      </c>
    </row>
    <row r="1282" spans="2:3" s="11" customFormat="1" x14ac:dyDescent="0.3">
      <c r="B1282" s="2" t="s">
        <v>244</v>
      </c>
      <c r="C1282" s="33">
        <v>1</v>
      </c>
    </row>
    <row r="1283" spans="2:3" s="11" customFormat="1" ht="75.150000000000006" x14ac:dyDescent="0.3">
      <c r="B1283" s="2" t="s">
        <v>293</v>
      </c>
      <c r="C1283" s="33">
        <v>1</v>
      </c>
    </row>
    <row r="1284" spans="2:3" s="11" customFormat="1" ht="30.05" x14ac:dyDescent="0.3">
      <c r="B1284" s="2" t="s">
        <v>327</v>
      </c>
      <c r="C1284" s="33">
        <v>1</v>
      </c>
    </row>
    <row r="1285" spans="2:3" s="11" customFormat="1" ht="30.05" x14ac:dyDescent="0.3">
      <c r="B1285" s="2" t="s">
        <v>390</v>
      </c>
      <c r="C1285" s="33">
        <v>1</v>
      </c>
    </row>
    <row r="1286" spans="2:3" s="11" customFormat="1" x14ac:dyDescent="0.3">
      <c r="B1286" s="12" t="s">
        <v>422</v>
      </c>
      <c r="C1286" s="33">
        <v>1</v>
      </c>
    </row>
    <row r="1287" spans="2:3" s="11" customFormat="1" x14ac:dyDescent="0.3">
      <c r="B1287" s="12" t="s">
        <v>925</v>
      </c>
      <c r="C1287" s="33">
        <v>1</v>
      </c>
    </row>
    <row r="1288" spans="2:3" s="11" customFormat="1" x14ac:dyDescent="0.3">
      <c r="B1288" s="12" t="s">
        <v>945</v>
      </c>
      <c r="C1288" s="33">
        <v>1</v>
      </c>
    </row>
    <row r="1289" spans="2:3" s="11" customFormat="1" x14ac:dyDescent="0.3">
      <c r="B1289" s="40" t="s">
        <v>955</v>
      </c>
      <c r="C1289" s="33">
        <v>1</v>
      </c>
    </row>
    <row r="1290" spans="2:3" s="11" customFormat="1" x14ac:dyDescent="0.3">
      <c r="B1290" s="40" t="s">
        <v>956</v>
      </c>
      <c r="C1290" s="33">
        <v>1</v>
      </c>
    </row>
    <row r="1291" spans="2:3" s="11" customFormat="1" x14ac:dyDescent="0.3">
      <c r="B1291" s="12" t="s">
        <v>1023</v>
      </c>
      <c r="C1291" s="33">
        <v>1</v>
      </c>
    </row>
    <row r="1292" spans="2:3" s="11" customFormat="1" x14ac:dyDescent="0.3">
      <c r="B1292" s="40" t="s">
        <v>1024</v>
      </c>
      <c r="C1292" s="33">
        <v>1</v>
      </c>
    </row>
    <row r="1293" spans="2:3" s="11" customFormat="1" x14ac:dyDescent="0.3">
      <c r="B1293" s="12" t="s">
        <v>1025</v>
      </c>
      <c r="C1293" s="33">
        <v>1</v>
      </c>
    </row>
    <row r="1294" spans="2:3" s="11" customFormat="1" x14ac:dyDescent="0.3">
      <c r="B1294" s="2" t="s">
        <v>1097</v>
      </c>
      <c r="C1294" s="33">
        <v>2</v>
      </c>
    </row>
    <row r="1295" spans="2:3" s="11" customFormat="1" x14ac:dyDescent="0.3">
      <c r="B1295" s="35" t="s">
        <v>1115</v>
      </c>
      <c r="C1295" s="33">
        <v>1</v>
      </c>
    </row>
    <row r="1296" spans="2:3" s="11" customFormat="1" x14ac:dyDescent="0.3">
      <c r="B1296" s="2" t="s">
        <v>1127</v>
      </c>
      <c r="C1296" s="33">
        <v>1</v>
      </c>
    </row>
    <row r="1297" spans="2:3" s="11" customFormat="1" x14ac:dyDescent="0.3">
      <c r="B1297" s="35" t="s">
        <v>1163</v>
      </c>
      <c r="C1297" s="33">
        <v>1</v>
      </c>
    </row>
    <row r="1298" spans="2:3" s="11" customFormat="1" x14ac:dyDescent="0.3">
      <c r="B1298" s="2" t="s">
        <v>1026</v>
      </c>
      <c r="C1298" s="33">
        <v>1</v>
      </c>
    </row>
    <row r="1299" spans="2:3" s="11" customFormat="1" x14ac:dyDescent="0.3">
      <c r="B1299" s="40" t="s">
        <v>819</v>
      </c>
      <c r="C1299" s="33">
        <v>1</v>
      </c>
    </row>
    <row r="1300" spans="2:3" s="11" customFormat="1" x14ac:dyDescent="0.3">
      <c r="B1300" s="40" t="s">
        <v>820</v>
      </c>
      <c r="C1300" s="33">
        <v>1</v>
      </c>
    </row>
    <row r="1301" spans="2:3" s="11" customFormat="1" x14ac:dyDescent="0.3">
      <c r="B1301" s="40" t="s">
        <v>821</v>
      </c>
      <c r="C1301" s="33">
        <v>1</v>
      </c>
    </row>
    <row r="1302" spans="2:3" s="11" customFormat="1" x14ac:dyDescent="0.3">
      <c r="B1302" s="40" t="s">
        <v>822</v>
      </c>
      <c r="C1302" s="33">
        <v>1</v>
      </c>
    </row>
    <row r="1303" spans="2:3" s="11" customFormat="1" x14ac:dyDescent="0.3">
      <c r="B1303" s="40" t="s">
        <v>823</v>
      </c>
      <c r="C1303" s="33">
        <v>1</v>
      </c>
    </row>
    <row r="1304" spans="2:3" s="11" customFormat="1" x14ac:dyDescent="0.3">
      <c r="B1304" s="40" t="s">
        <v>824</v>
      </c>
      <c r="C1304" s="33">
        <v>1</v>
      </c>
    </row>
    <row r="1305" spans="2:3" s="11" customFormat="1" x14ac:dyDescent="0.3">
      <c r="B1305" s="40" t="s">
        <v>1211</v>
      </c>
      <c r="C1305" s="33">
        <v>1</v>
      </c>
    </row>
    <row r="1306" spans="2:3" s="11" customFormat="1" x14ac:dyDescent="0.3">
      <c r="B1306" s="40" t="s">
        <v>1212</v>
      </c>
      <c r="C1306" s="33">
        <v>1</v>
      </c>
    </row>
    <row r="1307" spans="2:3" s="11" customFormat="1" x14ac:dyDescent="0.3">
      <c r="B1307" s="2" t="s">
        <v>1027</v>
      </c>
      <c r="C1307" s="33">
        <v>1</v>
      </c>
    </row>
    <row r="1308" spans="2:3" s="11" customFormat="1" x14ac:dyDescent="0.3">
      <c r="B1308" s="2" t="s">
        <v>1428</v>
      </c>
      <c r="C1308" s="33">
        <v>1</v>
      </c>
    </row>
    <row r="1309" spans="2:3" s="11" customFormat="1" x14ac:dyDescent="0.3">
      <c r="B1309" s="2" t="s">
        <v>1028</v>
      </c>
      <c r="C1309" s="33">
        <v>1</v>
      </c>
    </row>
    <row r="1310" spans="2:3" s="11" customFormat="1" x14ac:dyDescent="0.3">
      <c r="B1310" s="73"/>
      <c r="C1310" s="60"/>
    </row>
    <row r="1311" spans="2:3" x14ac:dyDescent="0.3">
      <c r="B1311" s="14" t="s">
        <v>1493</v>
      </c>
      <c r="C1311" s="75">
        <f>SUM(C1312:C1317)+C1319+C1346</f>
        <v>45</v>
      </c>
    </row>
    <row r="1312" spans="2:3" s="11" customFormat="1" ht="30.05" x14ac:dyDescent="0.3">
      <c r="B1312" s="20" t="s">
        <v>269</v>
      </c>
      <c r="C1312" s="13">
        <v>1</v>
      </c>
    </row>
    <row r="1313" spans="2:3" s="11" customFormat="1" x14ac:dyDescent="0.3">
      <c r="B1313" s="20" t="s">
        <v>284</v>
      </c>
      <c r="C1313" s="13">
        <v>1</v>
      </c>
    </row>
    <row r="1314" spans="2:3" s="11" customFormat="1" ht="60.1" x14ac:dyDescent="0.3">
      <c r="B1314" s="28" t="s">
        <v>1175</v>
      </c>
      <c r="C1314" s="33">
        <v>1</v>
      </c>
    </row>
    <row r="1315" spans="2:3" s="11" customFormat="1" x14ac:dyDescent="0.3">
      <c r="B1315" s="28" t="s">
        <v>1360</v>
      </c>
      <c r="C1315" s="33">
        <v>1</v>
      </c>
    </row>
    <row r="1316" spans="2:3" s="11" customFormat="1" x14ac:dyDescent="0.3">
      <c r="B1316" s="40" t="s">
        <v>1391</v>
      </c>
      <c r="C1316" s="33">
        <v>1</v>
      </c>
    </row>
    <row r="1317" spans="2:3" s="11" customFormat="1" x14ac:dyDescent="0.3">
      <c r="B1317" s="28" t="s">
        <v>1229</v>
      </c>
      <c r="C1317" s="33">
        <v>1</v>
      </c>
    </row>
    <row r="1318" spans="2:3" s="11" customFormat="1" x14ac:dyDescent="0.3">
      <c r="B1318" s="40"/>
      <c r="C1318" s="33"/>
    </row>
    <row r="1319" spans="2:3" x14ac:dyDescent="0.3">
      <c r="B1319" s="47" t="s">
        <v>1494</v>
      </c>
      <c r="C1319" s="78">
        <f>SUM(C1320:C1344)</f>
        <v>35</v>
      </c>
    </row>
    <row r="1320" spans="2:3" x14ac:dyDescent="0.3">
      <c r="B1320" s="2" t="s">
        <v>20</v>
      </c>
      <c r="C1320" s="33">
        <v>1</v>
      </c>
    </row>
    <row r="1321" spans="2:3" x14ac:dyDescent="0.3">
      <c r="B1321" s="2" t="s">
        <v>43</v>
      </c>
      <c r="C1321" s="33">
        <v>1</v>
      </c>
    </row>
    <row r="1322" spans="2:3" x14ac:dyDescent="0.3">
      <c r="B1322" s="2" t="s">
        <v>86</v>
      </c>
      <c r="C1322" s="33">
        <v>1</v>
      </c>
    </row>
    <row r="1323" spans="2:3" s="4" customFormat="1" x14ac:dyDescent="0.3">
      <c r="B1323" s="2" t="s">
        <v>88</v>
      </c>
      <c r="C1323" s="33">
        <v>1</v>
      </c>
    </row>
    <row r="1324" spans="2:3" s="4" customFormat="1" x14ac:dyDescent="0.3">
      <c r="B1324" s="2" t="s">
        <v>89</v>
      </c>
      <c r="C1324" s="33">
        <v>1</v>
      </c>
    </row>
    <row r="1325" spans="2:3" s="4" customFormat="1" x14ac:dyDescent="0.3">
      <c r="B1325" s="12" t="s">
        <v>116</v>
      </c>
      <c r="C1325" s="33">
        <v>1</v>
      </c>
    </row>
    <row r="1326" spans="2:3" s="4" customFormat="1" x14ac:dyDescent="0.3">
      <c r="B1326" s="12" t="s">
        <v>115</v>
      </c>
      <c r="C1326" s="33">
        <v>2</v>
      </c>
    </row>
    <row r="1327" spans="2:3" s="4" customFormat="1" x14ac:dyDescent="0.3">
      <c r="B1327" s="12" t="s">
        <v>161</v>
      </c>
      <c r="C1327" s="33">
        <v>1</v>
      </c>
    </row>
    <row r="1328" spans="2:3" s="11" customFormat="1" ht="30.05" x14ac:dyDescent="0.3">
      <c r="B1328" s="2" t="s">
        <v>269</v>
      </c>
      <c r="C1328" s="33">
        <v>1</v>
      </c>
    </row>
    <row r="1329" spans="2:3" s="11" customFormat="1" x14ac:dyDescent="0.3">
      <c r="B1329" s="12" t="s">
        <v>299</v>
      </c>
      <c r="C1329" s="33">
        <v>1</v>
      </c>
    </row>
    <row r="1330" spans="2:3" s="11" customFormat="1" x14ac:dyDescent="0.3">
      <c r="B1330" s="12" t="s">
        <v>324</v>
      </c>
      <c r="C1330" s="33">
        <v>1</v>
      </c>
    </row>
    <row r="1331" spans="2:3" s="11" customFormat="1" x14ac:dyDescent="0.3">
      <c r="B1331" s="12" t="s">
        <v>428</v>
      </c>
      <c r="C1331" s="33">
        <v>1</v>
      </c>
    </row>
    <row r="1332" spans="2:3" s="11" customFormat="1" x14ac:dyDescent="0.3">
      <c r="B1332" s="12" t="s">
        <v>439</v>
      </c>
      <c r="C1332" s="33">
        <v>1</v>
      </c>
    </row>
    <row r="1333" spans="2:3" s="11" customFormat="1" x14ac:dyDescent="0.3">
      <c r="B1333" s="12" t="s">
        <v>469</v>
      </c>
      <c r="C1333" s="33">
        <v>1</v>
      </c>
    </row>
    <row r="1334" spans="2:3" s="11" customFormat="1" x14ac:dyDescent="0.3">
      <c r="B1334" s="40" t="s">
        <v>995</v>
      </c>
      <c r="C1334" s="33">
        <v>1</v>
      </c>
    </row>
    <row r="1335" spans="2:3" s="11" customFormat="1" x14ac:dyDescent="0.3">
      <c r="B1335" s="40" t="s">
        <v>996</v>
      </c>
      <c r="C1335" s="33">
        <v>1</v>
      </c>
    </row>
    <row r="1336" spans="2:3" s="11" customFormat="1" x14ac:dyDescent="0.3">
      <c r="B1336" s="40" t="s">
        <v>1133</v>
      </c>
      <c r="C1336" s="33">
        <v>2</v>
      </c>
    </row>
    <row r="1337" spans="2:3" s="11" customFormat="1" x14ac:dyDescent="0.3">
      <c r="B1337" s="40" t="s">
        <v>1392</v>
      </c>
      <c r="C1337" s="33">
        <v>1</v>
      </c>
    </row>
    <row r="1338" spans="2:3" s="11" customFormat="1" x14ac:dyDescent="0.3">
      <c r="B1338" s="40" t="s">
        <v>1228</v>
      </c>
      <c r="C1338" s="33">
        <v>1</v>
      </c>
    </row>
    <row r="1339" spans="2:3" s="11" customFormat="1" x14ac:dyDescent="0.3">
      <c r="B1339" s="23" t="s">
        <v>416</v>
      </c>
      <c r="C1339" s="33">
        <v>1</v>
      </c>
    </row>
    <row r="1340" spans="2:3" s="11" customFormat="1" x14ac:dyDescent="0.3">
      <c r="B1340" s="23" t="s">
        <v>420</v>
      </c>
      <c r="C1340" s="33">
        <v>3</v>
      </c>
    </row>
    <row r="1341" spans="2:3" s="11" customFormat="1" x14ac:dyDescent="0.3">
      <c r="B1341" s="23" t="s">
        <v>419</v>
      </c>
      <c r="C1341" s="33">
        <v>6</v>
      </c>
    </row>
    <row r="1342" spans="2:3" s="11" customFormat="1" x14ac:dyDescent="0.3">
      <c r="B1342" s="12" t="s">
        <v>417</v>
      </c>
      <c r="C1342" s="33">
        <v>1</v>
      </c>
    </row>
    <row r="1343" spans="2:3" s="11" customFormat="1" x14ac:dyDescent="0.3">
      <c r="B1343" s="12" t="s">
        <v>418</v>
      </c>
      <c r="C1343" s="33">
        <v>2</v>
      </c>
    </row>
    <row r="1344" spans="2:3" s="11" customFormat="1" x14ac:dyDescent="0.3">
      <c r="B1344" s="12" t="s">
        <v>871</v>
      </c>
      <c r="C1344" s="33">
        <v>1</v>
      </c>
    </row>
    <row r="1345" spans="2:3" s="11" customFormat="1" x14ac:dyDescent="0.3">
      <c r="B1345" s="40"/>
      <c r="C1345" s="33"/>
    </row>
    <row r="1346" spans="2:3" s="4" customFormat="1" x14ac:dyDescent="0.3">
      <c r="B1346" s="47" t="s">
        <v>1495</v>
      </c>
      <c r="C1346" s="78">
        <f>SUM(C1347:C1350)</f>
        <v>4</v>
      </c>
    </row>
    <row r="1347" spans="2:3" s="4" customFormat="1" x14ac:dyDescent="0.3">
      <c r="B1347" s="2" t="s">
        <v>193</v>
      </c>
      <c r="C1347" s="33">
        <v>1</v>
      </c>
    </row>
    <row r="1348" spans="2:3" x14ac:dyDescent="0.3">
      <c r="B1348" s="2" t="s">
        <v>200</v>
      </c>
      <c r="C1348" s="33">
        <v>2</v>
      </c>
    </row>
    <row r="1349" spans="2:3" x14ac:dyDescent="0.3">
      <c r="B1349" s="2" t="s">
        <v>371</v>
      </c>
      <c r="C1349" s="33">
        <v>1</v>
      </c>
    </row>
    <row r="1350" spans="2:3" s="11" customFormat="1" x14ac:dyDescent="0.3">
      <c r="B1350" s="13" t="s">
        <v>1420</v>
      </c>
      <c r="C1350" s="33"/>
    </row>
    <row r="1351" spans="2:3" x14ac:dyDescent="0.3">
      <c r="B1351" s="62"/>
      <c r="C1351" s="60"/>
    </row>
    <row r="1352" spans="2:3" x14ac:dyDescent="0.3">
      <c r="B1352" s="14" t="s">
        <v>1496</v>
      </c>
      <c r="C1352" s="75">
        <f>SUM(C1353:C1370)+C1371+C1463</f>
        <v>129</v>
      </c>
    </row>
    <row r="1353" spans="2:3" s="11" customFormat="1" x14ac:dyDescent="0.3">
      <c r="B1353" s="20" t="s">
        <v>208</v>
      </c>
      <c r="C1353" s="13">
        <v>2</v>
      </c>
    </row>
    <row r="1354" spans="2:3" s="11" customFormat="1" x14ac:dyDescent="0.3">
      <c r="B1354" s="20" t="s">
        <v>211</v>
      </c>
      <c r="C1354" s="13">
        <v>1</v>
      </c>
    </row>
    <row r="1355" spans="2:3" s="11" customFormat="1" ht="20.2" customHeight="1" x14ac:dyDescent="0.3">
      <c r="B1355" s="20" t="s">
        <v>222</v>
      </c>
      <c r="C1355" s="13">
        <v>1</v>
      </c>
    </row>
    <row r="1356" spans="2:3" s="11" customFormat="1" x14ac:dyDescent="0.3">
      <c r="B1356" s="20" t="s">
        <v>233</v>
      </c>
      <c r="C1356" s="13">
        <v>1</v>
      </c>
    </row>
    <row r="1357" spans="2:3" s="11" customFormat="1" ht="17.25" customHeight="1" x14ac:dyDescent="0.3">
      <c r="B1357" s="20" t="s">
        <v>325</v>
      </c>
      <c r="C1357" s="13">
        <v>1</v>
      </c>
    </row>
    <row r="1358" spans="2:3" s="11" customFormat="1" x14ac:dyDescent="0.3">
      <c r="B1358" s="20" t="s">
        <v>756</v>
      </c>
      <c r="C1358" s="13">
        <v>1</v>
      </c>
    </row>
    <row r="1359" spans="2:3" s="11" customFormat="1" x14ac:dyDescent="0.3">
      <c r="B1359" s="20" t="s">
        <v>752</v>
      </c>
      <c r="C1359" s="13">
        <v>1</v>
      </c>
    </row>
    <row r="1360" spans="2:3" s="11" customFormat="1" x14ac:dyDescent="0.3">
      <c r="B1360" s="20" t="s">
        <v>753</v>
      </c>
      <c r="C1360" s="13">
        <v>1</v>
      </c>
    </row>
    <row r="1361" spans="2:3" s="11" customFormat="1" x14ac:dyDescent="0.3">
      <c r="B1361" s="20" t="s">
        <v>976</v>
      </c>
      <c r="C1361" s="13">
        <v>1</v>
      </c>
    </row>
    <row r="1362" spans="2:3" s="11" customFormat="1" x14ac:dyDescent="0.3">
      <c r="B1362" s="20" t="s">
        <v>977</v>
      </c>
      <c r="C1362" s="13">
        <v>1</v>
      </c>
    </row>
    <row r="1363" spans="2:3" s="11" customFormat="1" x14ac:dyDescent="0.3">
      <c r="B1363" s="20" t="s">
        <v>1149</v>
      </c>
      <c r="C1363" s="13">
        <v>1</v>
      </c>
    </row>
    <row r="1364" spans="2:3" s="11" customFormat="1" x14ac:dyDescent="0.3">
      <c r="B1364" s="20" t="s">
        <v>1363</v>
      </c>
      <c r="C1364" s="13">
        <v>1</v>
      </c>
    </row>
    <row r="1365" spans="2:3" s="11" customFormat="1" x14ac:dyDescent="0.3">
      <c r="B1365" s="20" t="s">
        <v>785</v>
      </c>
      <c r="C1365" s="13">
        <v>1</v>
      </c>
    </row>
    <row r="1366" spans="2:3" s="11" customFormat="1" x14ac:dyDescent="0.3">
      <c r="B1366" s="20" t="s">
        <v>787</v>
      </c>
      <c r="C1366" s="13">
        <v>1</v>
      </c>
    </row>
    <row r="1367" spans="2:3" s="11" customFormat="1" x14ac:dyDescent="0.3">
      <c r="B1367" s="20" t="s">
        <v>1448</v>
      </c>
      <c r="C1367" s="13">
        <v>1</v>
      </c>
    </row>
    <row r="1368" spans="2:3" s="11" customFormat="1" x14ac:dyDescent="0.3">
      <c r="B1368" s="20"/>
      <c r="C1368" s="13"/>
    </row>
    <row r="1369" spans="2:3" s="11" customFormat="1" x14ac:dyDescent="0.3">
      <c r="B1369" s="28"/>
      <c r="C1369" s="33"/>
    </row>
    <row r="1370" spans="2:3" s="11" customFormat="1" x14ac:dyDescent="0.3">
      <c r="B1370" s="28"/>
      <c r="C1370" s="33"/>
    </row>
    <row r="1371" spans="2:3" x14ac:dyDescent="0.3">
      <c r="B1371" s="47" t="s">
        <v>1497</v>
      </c>
      <c r="C1371" s="78">
        <f>C1372+C1392</f>
        <v>106</v>
      </c>
    </row>
    <row r="1372" spans="2:3" x14ac:dyDescent="0.3">
      <c r="B1372" s="47" t="s">
        <v>1498</v>
      </c>
      <c r="C1372" s="78">
        <f>SUM(C1373:C1390)</f>
        <v>27</v>
      </c>
    </row>
    <row r="1373" spans="2:3" ht="21" customHeight="1" x14ac:dyDescent="0.3">
      <c r="B1373" s="2" t="s">
        <v>31</v>
      </c>
      <c r="C1373" s="33">
        <v>1</v>
      </c>
    </row>
    <row r="1374" spans="2:3" x14ac:dyDescent="0.3">
      <c r="B1374" s="2" t="s">
        <v>98</v>
      </c>
      <c r="C1374" s="33">
        <v>1</v>
      </c>
    </row>
    <row r="1375" spans="2:3" ht="32.25" customHeight="1" x14ac:dyDescent="0.3">
      <c r="B1375" s="2" t="s">
        <v>105</v>
      </c>
      <c r="C1375" s="33">
        <v>1</v>
      </c>
    </row>
    <row r="1376" spans="2:3" x14ac:dyDescent="0.3">
      <c r="B1376" s="2" t="s">
        <v>131</v>
      </c>
      <c r="C1376" s="33">
        <v>1</v>
      </c>
    </row>
    <row r="1377" spans="2:3" x14ac:dyDescent="0.3">
      <c r="B1377" s="2" t="s">
        <v>132</v>
      </c>
      <c r="C1377" s="33">
        <v>1</v>
      </c>
    </row>
    <row r="1378" spans="2:3" ht="30.05" x14ac:dyDescent="0.3">
      <c r="B1378" s="2" t="s">
        <v>134</v>
      </c>
      <c r="C1378" s="33">
        <v>1</v>
      </c>
    </row>
    <row r="1379" spans="2:3" x14ac:dyDescent="0.3">
      <c r="B1379" s="12" t="s">
        <v>209</v>
      </c>
      <c r="C1379" s="33">
        <v>1</v>
      </c>
    </row>
    <row r="1380" spans="2:3" x14ac:dyDescent="0.3">
      <c r="B1380" s="12" t="s">
        <v>210</v>
      </c>
      <c r="C1380" s="33">
        <v>1</v>
      </c>
    </row>
    <row r="1381" spans="2:3" x14ac:dyDescent="0.3">
      <c r="B1381" s="2" t="s">
        <v>274</v>
      </c>
      <c r="C1381" s="33">
        <v>1</v>
      </c>
    </row>
    <row r="1382" spans="2:3" s="11" customFormat="1" x14ac:dyDescent="0.3">
      <c r="B1382" s="2" t="s">
        <v>791</v>
      </c>
      <c r="C1382" s="33">
        <v>11</v>
      </c>
    </row>
    <row r="1383" spans="2:3" s="11" customFormat="1" x14ac:dyDescent="0.3">
      <c r="B1383" s="2" t="s">
        <v>750</v>
      </c>
      <c r="C1383" s="33"/>
    </row>
    <row r="1384" spans="2:3" s="11" customFormat="1" ht="22.55" customHeight="1" x14ac:dyDescent="0.3">
      <c r="B1384" s="40" t="s">
        <v>751</v>
      </c>
      <c r="C1384" s="33">
        <v>1</v>
      </c>
    </row>
    <row r="1385" spans="2:3" s="11" customFormat="1" x14ac:dyDescent="0.3">
      <c r="B1385" s="40" t="s">
        <v>754</v>
      </c>
      <c r="C1385" s="33">
        <v>1</v>
      </c>
    </row>
    <row r="1386" spans="2:3" s="11" customFormat="1" x14ac:dyDescent="0.3">
      <c r="B1386" s="40" t="s">
        <v>755</v>
      </c>
      <c r="C1386" s="33">
        <v>1</v>
      </c>
    </row>
    <row r="1387" spans="2:3" s="11" customFormat="1" ht="15.05" customHeight="1" x14ac:dyDescent="0.3">
      <c r="B1387" s="2" t="s">
        <v>1122</v>
      </c>
      <c r="C1387" s="33">
        <v>1</v>
      </c>
    </row>
    <row r="1388" spans="2:3" s="11" customFormat="1" ht="30.05" x14ac:dyDescent="0.3">
      <c r="B1388" s="2" t="s">
        <v>761</v>
      </c>
      <c r="C1388" s="33">
        <v>1</v>
      </c>
    </row>
    <row r="1389" spans="2:3" s="11" customFormat="1" x14ac:dyDescent="0.3">
      <c r="B1389" s="2" t="s">
        <v>1276</v>
      </c>
      <c r="C1389" s="33">
        <v>1</v>
      </c>
    </row>
    <row r="1390" spans="2:3" s="11" customFormat="1" x14ac:dyDescent="0.3">
      <c r="B1390" s="2" t="s">
        <v>784</v>
      </c>
      <c r="C1390" s="33">
        <v>1</v>
      </c>
    </row>
    <row r="1391" spans="2:3" s="11" customFormat="1" x14ac:dyDescent="0.3">
      <c r="B1391" s="15"/>
      <c r="C1391" s="13"/>
    </row>
    <row r="1392" spans="2:3" x14ac:dyDescent="0.3">
      <c r="B1392" s="45" t="s">
        <v>1499</v>
      </c>
      <c r="C1392" s="77">
        <f>SUM(C1393:C1461)</f>
        <v>79</v>
      </c>
    </row>
    <row r="1393" spans="2:3" x14ac:dyDescent="0.3">
      <c r="B1393" s="12" t="s">
        <v>135</v>
      </c>
      <c r="C1393" s="33">
        <v>1</v>
      </c>
    </row>
    <row r="1394" spans="2:3" x14ac:dyDescent="0.3">
      <c r="B1394" s="12" t="s">
        <v>136</v>
      </c>
      <c r="C1394" s="33">
        <v>1</v>
      </c>
    </row>
    <row r="1395" spans="2:3" ht="45.1" x14ac:dyDescent="0.3">
      <c r="B1395" s="3" t="s">
        <v>21</v>
      </c>
      <c r="C1395" s="33">
        <v>1</v>
      </c>
    </row>
    <row r="1396" spans="2:3" ht="30.05" x14ac:dyDescent="0.3">
      <c r="B1396" s="2" t="s">
        <v>205</v>
      </c>
      <c r="C1396" s="33">
        <v>1</v>
      </c>
    </row>
    <row r="1397" spans="2:3" x14ac:dyDescent="0.3">
      <c r="B1397" s="2" t="s">
        <v>206</v>
      </c>
      <c r="C1397" s="33">
        <v>1</v>
      </c>
    </row>
    <row r="1398" spans="2:3" x14ac:dyDescent="0.3">
      <c r="B1398" s="2" t="s">
        <v>223</v>
      </c>
      <c r="C1398" s="33">
        <v>1</v>
      </c>
    </row>
    <row r="1399" spans="2:3" x14ac:dyDescent="0.3">
      <c r="B1399" s="35" t="s">
        <v>748</v>
      </c>
      <c r="C1399" s="33">
        <v>1</v>
      </c>
    </row>
    <row r="1400" spans="2:3" s="11" customFormat="1" ht="30.05" x14ac:dyDescent="0.3">
      <c r="B1400" s="2" t="s">
        <v>236</v>
      </c>
      <c r="C1400" s="33">
        <v>1</v>
      </c>
    </row>
    <row r="1401" spans="2:3" s="11" customFormat="1" x14ac:dyDescent="0.3">
      <c r="B1401" s="2" t="s">
        <v>237</v>
      </c>
      <c r="C1401" s="33">
        <v>1</v>
      </c>
    </row>
    <row r="1402" spans="2:3" s="11" customFormat="1" x14ac:dyDescent="0.3">
      <c r="B1402" s="2" t="s">
        <v>243</v>
      </c>
      <c r="C1402" s="33">
        <v>1</v>
      </c>
    </row>
    <row r="1403" spans="2:3" s="11" customFormat="1" x14ac:dyDescent="0.3">
      <c r="B1403" s="2" t="s">
        <v>256</v>
      </c>
      <c r="C1403" s="33">
        <v>1</v>
      </c>
    </row>
    <row r="1404" spans="2:3" s="11" customFormat="1" x14ac:dyDescent="0.3">
      <c r="B1404" s="2" t="s">
        <v>257</v>
      </c>
      <c r="C1404" s="33">
        <v>1</v>
      </c>
    </row>
    <row r="1405" spans="2:3" s="11" customFormat="1" x14ac:dyDescent="0.3">
      <c r="B1405" s="35" t="s">
        <v>1054</v>
      </c>
      <c r="C1405" s="33">
        <v>1</v>
      </c>
    </row>
    <row r="1406" spans="2:3" s="11" customFormat="1" x14ac:dyDescent="0.3">
      <c r="B1406" s="28" t="s">
        <v>301</v>
      </c>
      <c r="C1406" s="33">
        <v>1</v>
      </c>
    </row>
    <row r="1407" spans="2:3" s="11" customFormat="1" x14ac:dyDescent="0.3">
      <c r="B1407" s="28" t="s">
        <v>302</v>
      </c>
      <c r="C1407" s="33">
        <v>1</v>
      </c>
    </row>
    <row r="1408" spans="2:3" s="11" customFormat="1" x14ac:dyDescent="0.3">
      <c r="B1408" s="2" t="s">
        <v>333</v>
      </c>
      <c r="C1408" s="33">
        <v>1</v>
      </c>
    </row>
    <row r="1409" spans="2:3" s="11" customFormat="1" x14ac:dyDescent="0.3">
      <c r="B1409" s="2" t="s">
        <v>336</v>
      </c>
      <c r="C1409" s="33">
        <v>1</v>
      </c>
    </row>
    <row r="1410" spans="2:3" x14ac:dyDescent="0.3">
      <c r="B1410" s="28" t="s">
        <v>381</v>
      </c>
      <c r="C1410" s="33">
        <v>1</v>
      </c>
    </row>
    <row r="1411" spans="2:3" x14ac:dyDescent="0.3">
      <c r="B1411" s="12" t="s">
        <v>450</v>
      </c>
      <c r="C1411" s="33">
        <v>1</v>
      </c>
    </row>
    <row r="1412" spans="2:3" x14ac:dyDescent="0.3">
      <c r="B1412" s="44" t="s">
        <v>793</v>
      </c>
      <c r="C1412" s="33">
        <v>1</v>
      </c>
    </row>
    <row r="1413" spans="2:3" x14ac:dyDescent="0.3">
      <c r="B1413" s="3" t="s">
        <v>749</v>
      </c>
      <c r="C1413" s="33">
        <v>1</v>
      </c>
    </row>
    <row r="1414" spans="2:3" x14ac:dyDescent="0.3">
      <c r="B1414" s="35" t="s">
        <v>931</v>
      </c>
      <c r="C1414" s="33">
        <v>1</v>
      </c>
    </row>
    <row r="1415" spans="2:3" x14ac:dyDescent="0.3">
      <c r="B1415" s="40" t="s">
        <v>747</v>
      </c>
      <c r="C1415" s="33">
        <v>1</v>
      </c>
    </row>
    <row r="1416" spans="2:3" s="11" customFormat="1" x14ac:dyDescent="0.3">
      <c r="B1416" s="35" t="s">
        <v>940</v>
      </c>
      <c r="C1416" s="33">
        <v>1</v>
      </c>
    </row>
    <row r="1417" spans="2:3" s="11" customFormat="1" x14ac:dyDescent="0.3">
      <c r="B1417" s="35" t="s">
        <v>939</v>
      </c>
      <c r="C1417" s="33">
        <v>1</v>
      </c>
    </row>
    <row r="1418" spans="2:3" s="11" customFormat="1" ht="30.05" x14ac:dyDescent="0.3">
      <c r="B1418" s="40" t="s">
        <v>746</v>
      </c>
      <c r="C1418" s="33">
        <v>1</v>
      </c>
    </row>
    <row r="1419" spans="2:3" s="11" customFormat="1" x14ac:dyDescent="0.3">
      <c r="B1419" s="35" t="s">
        <v>942</v>
      </c>
      <c r="C1419" s="33">
        <v>1</v>
      </c>
    </row>
    <row r="1420" spans="2:3" s="11" customFormat="1" x14ac:dyDescent="0.3">
      <c r="B1420" s="35" t="s">
        <v>981</v>
      </c>
      <c r="C1420" s="33">
        <v>1</v>
      </c>
    </row>
    <row r="1421" spans="2:3" s="11" customFormat="1" x14ac:dyDescent="0.3">
      <c r="B1421" s="3" t="s">
        <v>757</v>
      </c>
      <c r="C1421" s="33">
        <v>1</v>
      </c>
    </row>
    <row r="1422" spans="2:3" s="11" customFormat="1" x14ac:dyDescent="0.3">
      <c r="B1422" s="35" t="s">
        <v>758</v>
      </c>
      <c r="C1422" s="33">
        <v>1</v>
      </c>
    </row>
    <row r="1423" spans="2:3" s="11" customFormat="1" x14ac:dyDescent="0.3">
      <c r="B1423" s="3" t="s">
        <v>759</v>
      </c>
      <c r="C1423" s="33">
        <v>1</v>
      </c>
    </row>
    <row r="1424" spans="2:3" s="11" customFormat="1" ht="30.05" x14ac:dyDescent="0.3">
      <c r="B1424" s="12" t="s">
        <v>760</v>
      </c>
      <c r="C1424" s="33">
        <v>1</v>
      </c>
    </row>
    <row r="1425" spans="2:3" s="11" customFormat="1" x14ac:dyDescent="0.3">
      <c r="B1425" s="35" t="s">
        <v>1156</v>
      </c>
      <c r="C1425" s="33">
        <v>1</v>
      </c>
    </row>
    <row r="1426" spans="2:3" s="11" customFormat="1" x14ac:dyDescent="0.3">
      <c r="B1426" s="35" t="s">
        <v>1162</v>
      </c>
      <c r="C1426" s="33">
        <v>1</v>
      </c>
    </row>
    <row r="1427" spans="2:3" s="11" customFormat="1" ht="30.05" x14ac:dyDescent="0.3">
      <c r="B1427" s="3" t="s">
        <v>762</v>
      </c>
      <c r="C1427" s="33">
        <v>1</v>
      </c>
    </row>
    <row r="1428" spans="2:3" s="11" customFormat="1" ht="30.05" x14ac:dyDescent="0.3">
      <c r="B1428" s="3" t="s">
        <v>763</v>
      </c>
      <c r="C1428" s="33">
        <v>1</v>
      </c>
    </row>
    <row r="1429" spans="2:3" s="11" customFormat="1" x14ac:dyDescent="0.3">
      <c r="B1429" s="3" t="s">
        <v>764</v>
      </c>
      <c r="C1429" s="33">
        <v>1</v>
      </c>
    </row>
    <row r="1430" spans="2:3" s="11" customFormat="1" x14ac:dyDescent="0.3">
      <c r="B1430" s="40" t="s">
        <v>765</v>
      </c>
      <c r="C1430" s="33">
        <v>1</v>
      </c>
    </row>
    <row r="1431" spans="2:3" s="11" customFormat="1" x14ac:dyDescent="0.3">
      <c r="B1431" s="40" t="s">
        <v>766</v>
      </c>
      <c r="C1431" s="33">
        <v>1</v>
      </c>
    </row>
    <row r="1432" spans="2:3" s="11" customFormat="1" x14ac:dyDescent="0.3">
      <c r="B1432" s="35" t="s">
        <v>767</v>
      </c>
      <c r="C1432" s="33">
        <v>1</v>
      </c>
    </row>
    <row r="1433" spans="2:3" s="11" customFormat="1" x14ac:dyDescent="0.3">
      <c r="B1433" s="3" t="s">
        <v>768</v>
      </c>
      <c r="C1433" s="33">
        <v>1</v>
      </c>
    </row>
    <row r="1434" spans="2:3" s="11" customFormat="1" x14ac:dyDescent="0.3">
      <c r="B1434" s="44" t="s">
        <v>814</v>
      </c>
      <c r="C1434" s="33">
        <v>2</v>
      </c>
    </row>
    <row r="1435" spans="2:3" s="11" customFormat="1" x14ac:dyDescent="0.3">
      <c r="B1435" s="28" t="s">
        <v>523</v>
      </c>
      <c r="C1435" s="33">
        <v>1</v>
      </c>
    </row>
    <row r="1436" spans="2:3" s="11" customFormat="1" x14ac:dyDescent="0.3">
      <c r="B1436" s="3" t="s">
        <v>1344</v>
      </c>
      <c r="C1436" s="33">
        <v>1</v>
      </c>
    </row>
    <row r="1437" spans="2:3" s="11" customFormat="1" x14ac:dyDescent="0.3">
      <c r="B1437" s="35" t="s">
        <v>769</v>
      </c>
      <c r="C1437" s="33">
        <v>1</v>
      </c>
    </row>
    <row r="1438" spans="2:3" s="11" customFormat="1" x14ac:dyDescent="0.3">
      <c r="B1438" s="35" t="s">
        <v>770</v>
      </c>
      <c r="C1438" s="33">
        <v>1</v>
      </c>
    </row>
    <row r="1439" spans="2:3" s="11" customFormat="1" x14ac:dyDescent="0.3">
      <c r="B1439" s="3" t="s">
        <v>1406</v>
      </c>
      <c r="C1439" s="33">
        <v>1</v>
      </c>
    </row>
    <row r="1440" spans="2:3" s="11" customFormat="1" x14ac:dyDescent="0.3">
      <c r="B1440" s="3" t="s">
        <v>1412</v>
      </c>
      <c r="C1440" s="33">
        <v>1</v>
      </c>
    </row>
    <row r="1441" spans="2:3" s="11" customFormat="1" x14ac:dyDescent="0.3">
      <c r="B1441" s="40" t="s">
        <v>772</v>
      </c>
      <c r="C1441" s="33">
        <v>1</v>
      </c>
    </row>
    <row r="1442" spans="2:3" s="11" customFormat="1" x14ac:dyDescent="0.3">
      <c r="B1442" s="40" t="s">
        <v>773</v>
      </c>
      <c r="C1442" s="33">
        <v>1</v>
      </c>
    </row>
    <row r="1443" spans="2:3" s="11" customFormat="1" x14ac:dyDescent="0.3">
      <c r="B1443" s="40" t="s">
        <v>774</v>
      </c>
      <c r="C1443" s="33">
        <v>1</v>
      </c>
    </row>
    <row r="1444" spans="2:3" s="11" customFormat="1" x14ac:dyDescent="0.3">
      <c r="B1444" s="40" t="s">
        <v>775</v>
      </c>
      <c r="C1444" s="33">
        <v>1</v>
      </c>
    </row>
    <row r="1445" spans="2:3" s="11" customFormat="1" x14ac:dyDescent="0.3">
      <c r="B1445" s="40" t="s">
        <v>776</v>
      </c>
      <c r="C1445" s="33">
        <v>1</v>
      </c>
    </row>
    <row r="1446" spans="2:3" s="11" customFormat="1" ht="30.05" x14ac:dyDescent="0.3">
      <c r="B1446" s="40" t="s">
        <v>777</v>
      </c>
      <c r="C1446" s="33">
        <v>1</v>
      </c>
    </row>
    <row r="1447" spans="2:3" s="11" customFormat="1" x14ac:dyDescent="0.3">
      <c r="B1447" s="40" t="s">
        <v>778</v>
      </c>
      <c r="C1447" s="33">
        <v>1</v>
      </c>
    </row>
    <row r="1448" spans="2:3" s="11" customFormat="1" x14ac:dyDescent="0.3">
      <c r="B1448" s="40" t="s">
        <v>779</v>
      </c>
      <c r="C1448" s="33">
        <v>1</v>
      </c>
    </row>
    <row r="1449" spans="2:3" s="11" customFormat="1" x14ac:dyDescent="0.3">
      <c r="B1449" s="40" t="s">
        <v>780</v>
      </c>
      <c r="C1449" s="33">
        <v>1</v>
      </c>
    </row>
    <row r="1450" spans="2:3" s="11" customFormat="1" x14ac:dyDescent="0.3">
      <c r="B1450" s="40" t="s">
        <v>781</v>
      </c>
      <c r="C1450" s="33">
        <v>1</v>
      </c>
    </row>
    <row r="1451" spans="2:3" s="11" customFormat="1" x14ac:dyDescent="0.3">
      <c r="B1451" s="40" t="s">
        <v>782</v>
      </c>
      <c r="C1451" s="33">
        <v>1</v>
      </c>
    </row>
    <row r="1452" spans="2:3" s="11" customFormat="1" x14ac:dyDescent="0.3">
      <c r="B1452" s="35" t="s">
        <v>783</v>
      </c>
      <c r="C1452" s="33">
        <v>1</v>
      </c>
    </row>
    <row r="1453" spans="2:3" s="11" customFormat="1" x14ac:dyDescent="0.3">
      <c r="B1453" s="3" t="s">
        <v>1431</v>
      </c>
      <c r="C1453" s="33">
        <v>1</v>
      </c>
    </row>
    <row r="1454" spans="2:3" s="11" customFormat="1" x14ac:dyDescent="0.3">
      <c r="B1454" s="35" t="s">
        <v>792</v>
      </c>
      <c r="C1454" s="13">
        <v>9</v>
      </c>
    </row>
    <row r="1455" spans="2:3" s="11" customFormat="1" x14ac:dyDescent="0.3">
      <c r="B1455" s="44" t="s">
        <v>786</v>
      </c>
      <c r="C1455" s="13">
        <v>1</v>
      </c>
    </row>
    <row r="1456" spans="2:3" s="11" customFormat="1" x14ac:dyDescent="0.3">
      <c r="B1456" s="44" t="s">
        <v>788</v>
      </c>
      <c r="C1456" s="13">
        <v>1</v>
      </c>
    </row>
    <row r="1457" spans="2:3" s="11" customFormat="1" x14ac:dyDescent="0.3">
      <c r="B1457" s="21" t="s">
        <v>1249</v>
      </c>
      <c r="C1457" s="13">
        <v>1</v>
      </c>
    </row>
    <row r="1458" spans="2:3" s="11" customFormat="1" x14ac:dyDescent="0.3">
      <c r="B1458" s="21" t="s">
        <v>1456</v>
      </c>
      <c r="C1458" s="13">
        <v>1</v>
      </c>
    </row>
    <row r="1459" spans="2:3" s="11" customFormat="1" x14ac:dyDescent="0.3">
      <c r="B1459" s="74" t="s">
        <v>789</v>
      </c>
      <c r="C1459" s="13">
        <v>1</v>
      </c>
    </row>
    <row r="1460" spans="2:3" s="11" customFormat="1" x14ac:dyDescent="0.3">
      <c r="B1460" s="38" t="s">
        <v>903</v>
      </c>
      <c r="C1460" s="13">
        <v>2</v>
      </c>
    </row>
    <row r="1461" spans="2:3" s="11" customFormat="1" ht="30.05" x14ac:dyDescent="0.3">
      <c r="B1461" s="74" t="s">
        <v>790</v>
      </c>
      <c r="C1461" s="13">
        <v>1</v>
      </c>
    </row>
    <row r="1462" spans="2:3" s="11" customFormat="1" x14ac:dyDescent="0.3">
      <c r="B1462" s="21"/>
      <c r="C1462" s="13"/>
    </row>
    <row r="1463" spans="2:3" x14ac:dyDescent="0.3">
      <c r="B1463" s="19" t="s">
        <v>1500</v>
      </c>
      <c r="C1463" s="77">
        <f>SUM(C1464:C1470)</f>
        <v>7</v>
      </c>
    </row>
    <row r="1464" spans="2:3" x14ac:dyDescent="0.3">
      <c r="B1464" s="20" t="s">
        <v>137</v>
      </c>
      <c r="C1464" s="13">
        <v>1</v>
      </c>
    </row>
    <row r="1465" spans="2:3" ht="30.05" x14ac:dyDescent="0.3">
      <c r="B1465" s="20" t="s">
        <v>72</v>
      </c>
      <c r="C1465" s="13">
        <v>1</v>
      </c>
    </row>
    <row r="1466" spans="2:3" x14ac:dyDescent="0.3">
      <c r="B1466" s="20" t="s">
        <v>197</v>
      </c>
      <c r="C1466" s="13">
        <v>1</v>
      </c>
    </row>
    <row r="1467" spans="2:3" x14ac:dyDescent="0.3">
      <c r="B1467" s="15" t="s">
        <v>221</v>
      </c>
      <c r="C1467" s="13">
        <v>1</v>
      </c>
    </row>
    <row r="1468" spans="2:3" x14ac:dyDescent="0.3">
      <c r="B1468" s="41" t="s">
        <v>771</v>
      </c>
      <c r="C1468" s="13">
        <v>1</v>
      </c>
    </row>
    <row r="1469" spans="2:3" x14ac:dyDescent="0.3">
      <c r="B1469" s="15" t="s">
        <v>1354</v>
      </c>
      <c r="C1469" s="13">
        <v>1</v>
      </c>
    </row>
    <row r="1470" spans="2:3" x14ac:dyDescent="0.3">
      <c r="B1470" s="15" t="s">
        <v>904</v>
      </c>
      <c r="C1470" s="13">
        <v>1</v>
      </c>
    </row>
    <row r="1471" spans="2:3" s="11" customFormat="1" x14ac:dyDescent="0.3">
      <c r="B1471" s="73"/>
      <c r="C1471" s="60"/>
    </row>
    <row r="1472" spans="2:3" x14ac:dyDescent="0.3">
      <c r="B1472" s="14" t="s">
        <v>1501</v>
      </c>
      <c r="C1472" s="75">
        <f>SUM(C1473:C1548)+C1549</f>
        <v>100</v>
      </c>
    </row>
    <row r="1473" spans="2:3" x14ac:dyDescent="0.3">
      <c r="B1473" s="15" t="s">
        <v>620</v>
      </c>
      <c r="C1473" s="13">
        <v>1</v>
      </c>
    </row>
    <row r="1474" spans="2:3" x14ac:dyDescent="0.3">
      <c r="B1474" s="15" t="s">
        <v>1047</v>
      </c>
      <c r="C1474" s="13">
        <v>1</v>
      </c>
    </row>
    <row r="1475" spans="2:3" x14ac:dyDescent="0.3">
      <c r="B1475" s="15" t="s">
        <v>1048</v>
      </c>
      <c r="C1475" s="13">
        <v>1</v>
      </c>
    </row>
    <row r="1476" spans="2:3" x14ac:dyDescent="0.3">
      <c r="B1476" s="15" t="s">
        <v>226</v>
      </c>
      <c r="C1476" s="13">
        <v>1</v>
      </c>
    </row>
    <row r="1477" spans="2:3" x14ac:dyDescent="0.3">
      <c r="B1477" s="15" t="s">
        <v>227</v>
      </c>
      <c r="C1477" s="13">
        <v>1</v>
      </c>
    </row>
    <row r="1478" spans="2:3" x14ac:dyDescent="0.3">
      <c r="B1478" s="2" t="s">
        <v>225</v>
      </c>
      <c r="C1478" s="13">
        <v>1</v>
      </c>
    </row>
    <row r="1479" spans="2:3" x14ac:dyDescent="0.3">
      <c r="B1479" s="12" t="s">
        <v>266</v>
      </c>
      <c r="C1479" s="13">
        <v>1</v>
      </c>
    </row>
    <row r="1480" spans="2:3" x14ac:dyDescent="0.3">
      <c r="B1480" s="12" t="s">
        <v>265</v>
      </c>
      <c r="C1480" s="13">
        <v>1</v>
      </c>
    </row>
    <row r="1481" spans="2:3" x14ac:dyDescent="0.3">
      <c r="B1481" s="12" t="s">
        <v>264</v>
      </c>
      <c r="C1481" s="13">
        <v>1</v>
      </c>
    </row>
    <row r="1482" spans="2:3" x14ac:dyDescent="0.3">
      <c r="B1482" s="2" t="s">
        <v>1256</v>
      </c>
      <c r="C1482" s="13">
        <v>1</v>
      </c>
    </row>
    <row r="1483" spans="2:3" x14ac:dyDescent="0.3">
      <c r="B1483" s="2" t="s">
        <v>312</v>
      </c>
      <c r="C1483" s="13">
        <v>1</v>
      </c>
    </row>
    <row r="1484" spans="2:3" x14ac:dyDescent="0.3">
      <c r="B1484" s="40" t="s">
        <v>1058</v>
      </c>
      <c r="C1484" s="13">
        <v>1</v>
      </c>
    </row>
    <row r="1485" spans="2:3" s="11" customFormat="1" x14ac:dyDescent="0.3">
      <c r="B1485" s="40" t="s">
        <v>1059</v>
      </c>
      <c r="C1485" s="13">
        <v>1</v>
      </c>
    </row>
    <row r="1486" spans="2:3" s="11" customFormat="1" x14ac:dyDescent="0.3">
      <c r="B1486" s="12" t="s">
        <v>319</v>
      </c>
      <c r="C1486" s="13">
        <v>1</v>
      </c>
    </row>
    <row r="1487" spans="2:3" s="11" customFormat="1" x14ac:dyDescent="0.3">
      <c r="B1487" s="12" t="s">
        <v>318</v>
      </c>
      <c r="C1487" s="13">
        <v>1</v>
      </c>
    </row>
    <row r="1488" spans="2:3" s="11" customFormat="1" x14ac:dyDescent="0.3">
      <c r="B1488" s="12" t="s">
        <v>354</v>
      </c>
      <c r="C1488" s="13">
        <v>1</v>
      </c>
    </row>
    <row r="1489" spans="2:3" x14ac:dyDescent="0.3">
      <c r="B1489" s="12" t="s">
        <v>353</v>
      </c>
      <c r="C1489" s="13">
        <v>1</v>
      </c>
    </row>
    <row r="1490" spans="2:3" ht="15.05" customHeight="1" x14ac:dyDescent="0.3">
      <c r="B1490" s="12" t="s">
        <v>352</v>
      </c>
      <c r="C1490" s="13">
        <v>1</v>
      </c>
    </row>
    <row r="1491" spans="2:3" ht="30.05" x14ac:dyDescent="0.3">
      <c r="B1491" s="2" t="s">
        <v>1061</v>
      </c>
      <c r="C1491" s="13">
        <v>1</v>
      </c>
    </row>
    <row r="1492" spans="2:3" x14ac:dyDescent="0.3">
      <c r="B1492" s="2" t="s">
        <v>449</v>
      </c>
      <c r="C1492" s="13">
        <v>1</v>
      </c>
    </row>
    <row r="1493" spans="2:3" x14ac:dyDescent="0.3">
      <c r="B1493" s="2" t="s">
        <v>483</v>
      </c>
      <c r="C1493" s="13">
        <v>1</v>
      </c>
    </row>
    <row r="1494" spans="2:3" x14ac:dyDescent="0.3">
      <c r="B1494" s="2" t="s">
        <v>920</v>
      </c>
      <c r="C1494" s="13">
        <v>1</v>
      </c>
    </row>
    <row r="1495" spans="2:3" x14ac:dyDescent="0.3">
      <c r="B1495" s="40" t="s">
        <v>921</v>
      </c>
      <c r="C1495" s="13">
        <v>1</v>
      </c>
    </row>
    <row r="1496" spans="2:3" x14ac:dyDescent="0.3">
      <c r="B1496" s="2" t="s">
        <v>930</v>
      </c>
      <c r="C1496" s="13">
        <v>1</v>
      </c>
    </row>
    <row r="1497" spans="2:3" x14ac:dyDescent="0.3">
      <c r="B1497" s="2" t="s">
        <v>933</v>
      </c>
      <c r="C1497" s="13">
        <v>1</v>
      </c>
    </row>
    <row r="1498" spans="2:3" x14ac:dyDescent="0.3">
      <c r="B1498" s="40" t="s">
        <v>833</v>
      </c>
      <c r="C1498" s="13">
        <v>1</v>
      </c>
    </row>
    <row r="1499" spans="2:3" x14ac:dyDescent="0.3">
      <c r="B1499" s="40" t="s">
        <v>834</v>
      </c>
      <c r="C1499" s="13">
        <v>1</v>
      </c>
    </row>
    <row r="1500" spans="2:3" x14ac:dyDescent="0.3">
      <c r="B1500" s="2" t="s">
        <v>954</v>
      </c>
      <c r="C1500" s="13">
        <v>1</v>
      </c>
    </row>
    <row r="1501" spans="2:3" x14ac:dyDescent="0.3">
      <c r="B1501" s="2" t="s">
        <v>959</v>
      </c>
      <c r="C1501" s="13">
        <v>1</v>
      </c>
    </row>
    <row r="1502" spans="2:3" x14ac:dyDescent="0.3">
      <c r="B1502" s="2" t="s">
        <v>962</v>
      </c>
      <c r="C1502" s="13">
        <v>1</v>
      </c>
    </row>
    <row r="1503" spans="2:3" x14ac:dyDescent="0.3">
      <c r="B1503" s="23" t="s">
        <v>963</v>
      </c>
      <c r="C1503" s="13">
        <v>1</v>
      </c>
    </row>
    <row r="1504" spans="2:3" x14ac:dyDescent="0.3">
      <c r="B1504" s="23" t="s">
        <v>964</v>
      </c>
      <c r="C1504" s="13">
        <v>1</v>
      </c>
    </row>
    <row r="1505" spans="2:3" x14ac:dyDescent="0.3">
      <c r="B1505" s="23" t="s">
        <v>965</v>
      </c>
      <c r="C1505" s="13">
        <v>1</v>
      </c>
    </row>
    <row r="1506" spans="2:3" x14ac:dyDescent="0.3">
      <c r="B1506" s="3" t="s">
        <v>967</v>
      </c>
      <c r="C1506" s="13">
        <v>1</v>
      </c>
    </row>
    <row r="1507" spans="2:3" x14ac:dyDescent="0.3">
      <c r="B1507" s="2" t="s">
        <v>969</v>
      </c>
      <c r="C1507" s="13">
        <v>1</v>
      </c>
    </row>
    <row r="1508" spans="2:3" x14ac:dyDescent="0.3">
      <c r="B1508" s="2" t="s">
        <v>1017</v>
      </c>
      <c r="C1508" s="13">
        <v>1</v>
      </c>
    </row>
    <row r="1509" spans="2:3" x14ac:dyDescent="0.3">
      <c r="B1509" s="23" t="s">
        <v>1016</v>
      </c>
      <c r="C1509" s="33">
        <v>17</v>
      </c>
    </row>
    <row r="1510" spans="2:3" ht="30.05" x14ac:dyDescent="0.3">
      <c r="B1510" s="23" t="s">
        <v>1007</v>
      </c>
      <c r="C1510" s="33">
        <v>1</v>
      </c>
    </row>
    <row r="1511" spans="2:3" x14ac:dyDescent="0.3">
      <c r="B1511" s="23" t="s">
        <v>1008</v>
      </c>
      <c r="C1511" s="33">
        <v>1</v>
      </c>
    </row>
    <row r="1512" spans="2:3" x14ac:dyDescent="0.3">
      <c r="B1512" s="23" t="s">
        <v>1009</v>
      </c>
      <c r="C1512" s="33">
        <v>1</v>
      </c>
    </row>
    <row r="1513" spans="2:3" x14ac:dyDescent="0.3">
      <c r="B1513" s="23" t="s">
        <v>1010</v>
      </c>
      <c r="C1513" s="33">
        <v>1</v>
      </c>
    </row>
    <row r="1514" spans="2:3" x14ac:dyDescent="0.3">
      <c r="B1514" s="40" t="s">
        <v>1011</v>
      </c>
      <c r="C1514" s="33">
        <v>1</v>
      </c>
    </row>
    <row r="1515" spans="2:3" x14ac:dyDescent="0.3">
      <c r="B1515" s="40" t="s">
        <v>1012</v>
      </c>
      <c r="C1515" s="33">
        <v>1</v>
      </c>
    </row>
    <row r="1516" spans="2:3" x14ac:dyDescent="0.3">
      <c r="B1516" s="40" t="s">
        <v>1013</v>
      </c>
      <c r="C1516" s="33">
        <v>1</v>
      </c>
    </row>
    <row r="1517" spans="2:3" x14ac:dyDescent="0.3">
      <c r="B1517" s="40" t="s">
        <v>1014</v>
      </c>
      <c r="C1517" s="33">
        <v>1</v>
      </c>
    </row>
    <row r="1518" spans="2:3" s="11" customFormat="1" ht="30.05" x14ac:dyDescent="0.3">
      <c r="B1518" s="40" t="s">
        <v>1015</v>
      </c>
      <c r="C1518" s="33">
        <v>1</v>
      </c>
    </row>
    <row r="1519" spans="2:3" s="11" customFormat="1" x14ac:dyDescent="0.3">
      <c r="B1519" s="40" t="s">
        <v>1085</v>
      </c>
      <c r="C1519" s="33">
        <v>1</v>
      </c>
    </row>
    <row r="1520" spans="2:3" s="11" customFormat="1" x14ac:dyDescent="0.3">
      <c r="B1520" s="2" t="s">
        <v>1108</v>
      </c>
      <c r="C1520" s="33">
        <v>1</v>
      </c>
    </row>
    <row r="1521" spans="2:3" s="11" customFormat="1" x14ac:dyDescent="0.3">
      <c r="B1521" s="2" t="s">
        <v>1125</v>
      </c>
      <c r="C1521" s="33">
        <v>1</v>
      </c>
    </row>
    <row r="1522" spans="2:3" s="11" customFormat="1" x14ac:dyDescent="0.3">
      <c r="B1522" s="2" t="s">
        <v>1126</v>
      </c>
      <c r="C1522" s="33">
        <v>1</v>
      </c>
    </row>
    <row r="1523" spans="2:3" s="11" customFormat="1" x14ac:dyDescent="0.3">
      <c r="B1523" s="2" t="s">
        <v>1132</v>
      </c>
      <c r="C1523" s="33">
        <v>1</v>
      </c>
    </row>
    <row r="1524" spans="2:3" s="11" customFormat="1" x14ac:dyDescent="0.3">
      <c r="B1524" s="2" t="s">
        <v>1145</v>
      </c>
      <c r="C1524" s="33">
        <v>1</v>
      </c>
    </row>
    <row r="1525" spans="2:3" s="11" customFormat="1" x14ac:dyDescent="0.3">
      <c r="B1525" s="40" t="s">
        <v>1189</v>
      </c>
      <c r="C1525" s="33">
        <v>1</v>
      </c>
    </row>
    <row r="1526" spans="2:3" s="11" customFormat="1" x14ac:dyDescent="0.3">
      <c r="B1526" s="40" t="s">
        <v>1190</v>
      </c>
      <c r="C1526" s="33">
        <v>1</v>
      </c>
    </row>
    <row r="1527" spans="2:3" s="11" customFormat="1" x14ac:dyDescent="0.3">
      <c r="B1527" s="2" t="s">
        <v>1335</v>
      </c>
      <c r="C1527" s="33">
        <v>1</v>
      </c>
    </row>
    <row r="1528" spans="2:3" s="11" customFormat="1" x14ac:dyDescent="0.3">
      <c r="B1528" s="2" t="s">
        <v>1348</v>
      </c>
      <c r="C1528" s="33">
        <v>1</v>
      </c>
    </row>
    <row r="1529" spans="2:3" s="11" customFormat="1" x14ac:dyDescent="0.3">
      <c r="B1529" s="40" t="s">
        <v>1388</v>
      </c>
      <c r="C1529" s="33">
        <v>1</v>
      </c>
    </row>
    <row r="1530" spans="2:3" s="11" customFormat="1" x14ac:dyDescent="0.3">
      <c r="B1530" s="40" t="s">
        <v>1389</v>
      </c>
      <c r="C1530" s="33">
        <v>1</v>
      </c>
    </row>
    <row r="1531" spans="2:3" s="11" customFormat="1" x14ac:dyDescent="0.3">
      <c r="B1531" s="40" t="s">
        <v>1390</v>
      </c>
      <c r="C1531" s="33">
        <v>1</v>
      </c>
    </row>
    <row r="1532" spans="2:3" s="11" customFormat="1" x14ac:dyDescent="0.3">
      <c r="B1532" s="40" t="s">
        <v>1399</v>
      </c>
      <c r="C1532" s="33">
        <v>1</v>
      </c>
    </row>
    <row r="1533" spans="2:3" s="11" customFormat="1" x14ac:dyDescent="0.3">
      <c r="B1533" s="40" t="s">
        <v>1400</v>
      </c>
      <c r="C1533" s="33">
        <v>1</v>
      </c>
    </row>
    <row r="1534" spans="2:3" s="11" customFormat="1" x14ac:dyDescent="0.3">
      <c r="B1534" s="40" t="s">
        <v>1421</v>
      </c>
      <c r="C1534" s="33">
        <v>1</v>
      </c>
    </row>
    <row r="1535" spans="2:3" s="11" customFormat="1" x14ac:dyDescent="0.3">
      <c r="B1535" s="40" t="s">
        <v>1439</v>
      </c>
      <c r="C1535" s="33">
        <v>1</v>
      </c>
    </row>
    <row r="1536" spans="2:3" s="11" customFormat="1" x14ac:dyDescent="0.3">
      <c r="B1536" s="2" t="s">
        <v>1214</v>
      </c>
      <c r="C1536" s="33">
        <v>1</v>
      </c>
    </row>
    <row r="1537" spans="2:3" s="11" customFormat="1" x14ac:dyDescent="0.3">
      <c r="B1537" s="40" t="s">
        <v>1447</v>
      </c>
      <c r="C1537" s="33">
        <v>1</v>
      </c>
    </row>
    <row r="1538" spans="2:3" s="11" customFormat="1" x14ac:dyDescent="0.3">
      <c r="B1538" s="40" t="s">
        <v>1379</v>
      </c>
      <c r="C1538" s="33">
        <v>1</v>
      </c>
    </row>
    <row r="1539" spans="2:3" s="11" customFormat="1" x14ac:dyDescent="0.3">
      <c r="B1539" s="2" t="s">
        <v>1217</v>
      </c>
      <c r="C1539" s="33">
        <v>2</v>
      </c>
    </row>
    <row r="1540" spans="2:3" s="11" customFormat="1" x14ac:dyDescent="0.3">
      <c r="B1540" s="40" t="s">
        <v>1373</v>
      </c>
      <c r="C1540" s="33">
        <v>1</v>
      </c>
    </row>
    <row r="1541" spans="2:3" s="11" customFormat="1" ht="30.05" x14ac:dyDescent="0.3">
      <c r="B1541" s="40" t="s">
        <v>1374</v>
      </c>
      <c r="C1541" s="33">
        <v>1</v>
      </c>
    </row>
    <row r="1542" spans="2:3" s="11" customFormat="1" x14ac:dyDescent="0.3">
      <c r="B1542" s="40" t="s">
        <v>1371</v>
      </c>
      <c r="C1542" s="33">
        <v>1</v>
      </c>
    </row>
    <row r="1543" spans="2:3" s="11" customFormat="1" ht="30.05" x14ac:dyDescent="0.3">
      <c r="B1543" s="40" t="s">
        <v>1372</v>
      </c>
      <c r="C1543" s="33">
        <v>1</v>
      </c>
    </row>
    <row r="1544" spans="2:3" s="11" customFormat="1" x14ac:dyDescent="0.3">
      <c r="B1544" s="2" t="s">
        <v>890</v>
      </c>
      <c r="C1544" s="33">
        <v>1</v>
      </c>
    </row>
    <row r="1545" spans="2:3" s="11" customFormat="1" x14ac:dyDescent="0.3">
      <c r="B1545" s="2" t="s">
        <v>896</v>
      </c>
      <c r="C1545" s="33">
        <v>1</v>
      </c>
    </row>
    <row r="1546" spans="2:3" s="11" customFormat="1" ht="30.05" x14ac:dyDescent="0.3">
      <c r="B1546" s="2" t="s">
        <v>1370</v>
      </c>
      <c r="C1546" s="33">
        <v>1</v>
      </c>
    </row>
    <row r="1547" spans="2:3" s="11" customFormat="1" x14ac:dyDescent="0.3">
      <c r="B1547" s="2" t="s">
        <v>909</v>
      </c>
      <c r="C1547" s="33"/>
    </row>
    <row r="1548" spans="2:3" s="11" customFormat="1" x14ac:dyDescent="0.3">
      <c r="B1548" s="40"/>
      <c r="C1548" s="33"/>
    </row>
    <row r="1549" spans="2:3" x14ac:dyDescent="0.3">
      <c r="B1549" s="47" t="s">
        <v>1042</v>
      </c>
      <c r="C1549" s="78">
        <f>SUM(C1550:C1558)</f>
        <v>9</v>
      </c>
    </row>
    <row r="1550" spans="2:3" x14ac:dyDescent="0.3">
      <c r="B1550" s="40" t="s">
        <v>1043</v>
      </c>
      <c r="C1550" s="33">
        <v>1</v>
      </c>
    </row>
    <row r="1551" spans="2:3" x14ac:dyDescent="0.3">
      <c r="B1551" s="2" t="s">
        <v>1044</v>
      </c>
      <c r="C1551" s="33">
        <v>1</v>
      </c>
    </row>
    <row r="1552" spans="2:3" x14ac:dyDescent="0.3">
      <c r="B1552" s="2" t="s">
        <v>1111</v>
      </c>
      <c r="C1552" s="33">
        <v>1</v>
      </c>
    </row>
    <row r="1553" spans="2:3" x14ac:dyDescent="0.3">
      <c r="B1553" s="2" t="s">
        <v>1187</v>
      </c>
      <c r="C1553" s="33">
        <v>1</v>
      </c>
    </row>
    <row r="1554" spans="2:3" x14ac:dyDescent="0.3">
      <c r="B1554" s="2" t="s">
        <v>1188</v>
      </c>
      <c r="C1554" s="33">
        <v>1</v>
      </c>
    </row>
    <row r="1555" spans="2:3" x14ac:dyDescent="0.3">
      <c r="B1555" s="2" t="s">
        <v>1413</v>
      </c>
      <c r="C1555" s="33">
        <v>1</v>
      </c>
    </row>
    <row r="1556" spans="2:3" x14ac:dyDescent="0.3">
      <c r="B1556" s="2" t="s">
        <v>1427</v>
      </c>
      <c r="C1556" s="33">
        <v>1</v>
      </c>
    </row>
    <row r="1557" spans="2:3" x14ac:dyDescent="0.3">
      <c r="B1557" s="2" t="s">
        <v>1244</v>
      </c>
      <c r="C1557" s="13">
        <v>1</v>
      </c>
    </row>
    <row r="1558" spans="2:3" x14ac:dyDescent="0.3">
      <c r="B1558" s="2" t="s">
        <v>1245</v>
      </c>
      <c r="C1558" s="13">
        <v>1</v>
      </c>
    </row>
  </sheetData>
  <sortState xmlns:xlrd2="http://schemas.microsoft.com/office/spreadsheetml/2017/richdata2" ref="B1552:B1559">
    <sortCondition ref="B1551"/>
  </sortState>
  <pageMargins left="0.511811024" right="0.511811024" top="0.78740157499999996" bottom="0.78740157499999996" header="0.31496062000000002" footer="0.31496062000000002"/>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Classificação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CEFET</dc:creator>
  <cp:lastModifiedBy>Abelardo</cp:lastModifiedBy>
  <dcterms:created xsi:type="dcterms:W3CDTF">2021-03-02T16:51:36Z</dcterms:created>
  <dcterms:modified xsi:type="dcterms:W3CDTF">2021-06-09T17:33:06Z</dcterms:modified>
</cp:coreProperties>
</file>