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elardo\Desktop\PPI - 2021 - XXX\Temas sugeridos - questionário\Temas categorizados\3_Primeira categorização - PARA PUBLICAR NO SITE\"/>
    </mc:Choice>
  </mc:AlternateContent>
  <xr:revisionPtr revIDLastSave="0" documentId="13_ncr:1_{839EB320-5CF3-4246-B813-854E0341F30E}" xr6:coauthVersionLast="47" xr6:coauthVersionMax="47" xr10:uidLastSave="{00000000-0000-0000-0000-000000000000}"/>
  <bookViews>
    <workbookView xWindow="-113" yWindow="-113" windowWidth="24267" windowHeight="13148" xr2:uid="{00000000-000D-0000-FFFF-FFFF00000000}"/>
  </bookViews>
  <sheets>
    <sheet name="Plan2" sheetId="2" r:id="rId1"/>
  </sheets>
  <calcPr calcId="191029"/>
</workbook>
</file>

<file path=xl/calcChain.xml><?xml version="1.0" encoding="utf-8"?>
<calcChain xmlns="http://schemas.openxmlformats.org/spreadsheetml/2006/main">
  <c r="C23" i="2" l="1"/>
  <c r="C614" i="2"/>
  <c r="C607" i="2" s="1"/>
  <c r="C665" i="2"/>
  <c r="C654" i="2" s="1"/>
  <c r="C592" i="2"/>
  <c r="C567" i="2"/>
  <c r="C540" i="2"/>
  <c r="C474" i="2"/>
  <c r="C457" i="2"/>
  <c r="C405" i="2" s="1"/>
  <c r="C381" i="2"/>
  <c r="C368" i="2"/>
  <c r="C345" i="2" s="1"/>
  <c r="C304" i="2"/>
  <c r="C274" i="2"/>
  <c r="C268" i="2"/>
  <c r="C201" i="2"/>
  <c r="C191" i="2"/>
  <c r="C187" i="2"/>
  <c r="C167" i="2"/>
  <c r="C54" i="2"/>
  <c r="C44" i="2"/>
  <c r="C13" i="2"/>
  <c r="C2" i="2"/>
  <c r="C516" i="2" l="1"/>
  <c r="C237" i="2"/>
  <c r="C104" i="2"/>
</calcChain>
</file>

<file path=xl/sharedStrings.xml><?xml version="1.0" encoding="utf-8"?>
<sst xmlns="http://schemas.openxmlformats.org/spreadsheetml/2006/main" count="631" uniqueCount="630">
  <si>
    <t>A melhoria de alguns equipamentos e estruturas do DEMAT utilizados em pesquisas (como no laboratório de Metalografia)</t>
  </si>
  <si>
    <t>Acesso aos laboratórios</t>
  </si>
  <si>
    <t>Adequação de carga horária de forma a permitir que docentes interessados, especialmente dos cursos técnicos, possam realizar atividades de pesquisa.</t>
  </si>
  <si>
    <t>Adequação dos Sistemas de Comunicação do CEFET para melhor divulgação das pesquisas</t>
  </si>
  <si>
    <t>Ampla divulgação de artigos de alto impactos publicados por docentes da instituição</t>
  </si>
  <si>
    <t>ampliação da divulgação de pesquisas já realizadas para aumento de credibilidade e engajamento</t>
  </si>
  <si>
    <t>Apoio aos professores que precisem de gravar aulas em laboratórios nos campus</t>
  </si>
  <si>
    <t>Aumentar o fomento para discentes e docentes participarem de eventos para divulgação científica</t>
  </si>
  <si>
    <t>Bolsas e fomento a pesquisa e publicação</t>
  </si>
  <si>
    <t>Canais institucionais para divulgação científica</t>
  </si>
  <si>
    <t>Centralização do gerenciamento de laboratórios.</t>
  </si>
  <si>
    <t>Concorrência de bolsa de iniciação científica entre os campi</t>
  </si>
  <si>
    <t>Condições de infra-estrutura física laboratoriais de se fazer pesquisa no CEFET</t>
  </si>
  <si>
    <t>Conseguir mais bolsas de Mestrado e de Iniciação Científica</t>
  </si>
  <si>
    <t>Contato a mais na biblioteca do cefet em pesquisa</t>
  </si>
  <si>
    <t>Contrapartida institucional para fomento de pesquisa</t>
  </si>
  <si>
    <t>Criação de laboratórios para pesquisa (Pesquisa só no computador não dá)</t>
  </si>
  <si>
    <t>Criação de mais projetos de Iniciação Científica, entre outros</t>
  </si>
  <si>
    <t>criação de meios de divulgação cientifica</t>
  </si>
  <si>
    <t>Critério para fomento a pesquisa</t>
  </si>
  <si>
    <t>Desenvolvimento do acervo bibliográfico nas bibliotecas institucionais</t>
  </si>
  <si>
    <t>Disponibilização das normas técnicas exenciais à escrita de TCCs, dissetações e teses.</t>
  </si>
  <si>
    <t>Divulgação</t>
  </si>
  <si>
    <t>Divulgação Cientifica</t>
  </si>
  <si>
    <t>Divulgação cientifica eficaz por meio de podcast, videos no youtube, etc</t>
  </si>
  <si>
    <t>Divulgação científica no âmbito da instituição e para a sociedade</t>
  </si>
  <si>
    <t>Divulgação das pesquisas do cefet por meio de revistas (Exemplo revista REIC)</t>
  </si>
  <si>
    <t>Divulgação das pesquisas realizadas no CEFET</t>
  </si>
  <si>
    <t>Divulgação de áreas de interesse dos professores</t>
  </si>
  <si>
    <t>Divulgação de produção científica e tecnológica entre cursos e campi - além da semana C&amp;T</t>
  </si>
  <si>
    <t>DIvulgação de projetos de pesquisa e métodos de seleção de alunos para realização do projeto</t>
  </si>
  <si>
    <t>Divulgação dos resultados das pesquisas e descobertas cientificas de modo dinâmico.</t>
  </si>
  <si>
    <t>Divulgação dos trabalhos desenvolvidos pelos membros para a sociedade civil</t>
  </si>
  <si>
    <t>divulgacão mais ampla</t>
  </si>
  <si>
    <t>Divulgação/publicidade das políticas relacionadas à pesquisa no CEFET-MG</t>
  </si>
  <si>
    <t>Equalização cargas horárias de aulas para incentivo à pesquisa</t>
  </si>
  <si>
    <t>Equipar e atualizar laboratórios</t>
  </si>
  <si>
    <t>Espaço físico Laboratórios</t>
  </si>
  <si>
    <t>espaço para pesquisa no CEFET-MG: gabinetes, bibliotecas, laboratórios etc</t>
  </si>
  <si>
    <t>Estrategias diversificadas de publicacao e divulgacao cientifica</t>
  </si>
  <si>
    <t>Estrutura dos laboratorios</t>
  </si>
  <si>
    <t>Falta estrutura para pesquisa no curso de Engenharia Ambiental e Sanitária,  não temos laboratório disponível, o que temos é dividido com outros cursos e há grande dificuldade em poder utiliza-lo.</t>
  </si>
  <si>
    <t>fomento a desenvolvimento tecnológico</t>
  </si>
  <si>
    <t>FOMENTO A DIVULGAÇÃO</t>
  </si>
  <si>
    <t>Fomento à divulgação científica</t>
  </si>
  <si>
    <t>Fomento á divulgação científica e tecnológica</t>
  </si>
  <si>
    <t>Fomento à divulgação científica e tecnológica: como combate ao negacionismo atual.</t>
  </si>
  <si>
    <t>Fomento a divulgação da pesquisa</t>
  </si>
  <si>
    <t>Há pouco incentivo prático às condução de pesquisa e divulgação científica</t>
  </si>
  <si>
    <t>Incentivos , laboratórios compatíveis com a realidade profissional futura.</t>
  </si>
  <si>
    <t>Infraestrutura de pesquisa: porque não contratar mais técnicos de laboratório do que administrativos para cuidar da segurança, da manutenção e dos equipamentos?</t>
  </si>
  <si>
    <t>INFRAESTRUTURA DOS LABORATÓRIOS</t>
  </si>
  <si>
    <t>Infraestrutura para pesquisa (laboratórios e corpo técnico)</t>
  </si>
  <si>
    <t>INFRAESTRUTURA PARA PESQUISA: criação de infraestrutura para a pesquisa (equipamentos de laboratórios, edificações apropriadas, etc.) nos campi do interior</t>
  </si>
  <si>
    <t>Iniciação Cientifica</t>
  </si>
  <si>
    <t>Iniciação científica voltada para a área de linguagens</t>
  </si>
  <si>
    <t>Inserção da comunidade nas produções científicas por meio de bolsas de iniciação</t>
  </si>
  <si>
    <t>LABORATÓRIO</t>
  </si>
  <si>
    <t>Laboratório de Pesquisa no Campus I</t>
  </si>
  <si>
    <t>Laboratórios de Ensino não podem e não deveriam ser utilizados para pesquisa, por questão de segurança</t>
  </si>
  <si>
    <t>Maior divulgação das pesquisas (início, busca de pesquisadores e resultados)</t>
  </si>
  <si>
    <t>Maior Divulgação dos Projetos de pesquisa desenvolvidos na instituição</t>
  </si>
  <si>
    <t>Maior divulgação dos projetos de pesquisa que estão sendo disponibilizados pelos docentes</t>
  </si>
  <si>
    <t>Maior divulgação entre os alunos sobre os projetos de pesquisa da instituição</t>
  </si>
  <si>
    <t>Maior infraestrutura para os laboratórios</t>
  </si>
  <si>
    <t>Maior número de laboratórios no campus</t>
  </si>
  <si>
    <t>Mais divulgação dos projetos de pesquisa</t>
  </si>
  <si>
    <t>MAIS LABORATÓRIOS ESPECÍFICOS</t>
  </si>
  <si>
    <t>Melhoria da infraestrutura predial dos laboratórios</t>
  </si>
  <si>
    <t>Melhoria nos processos de compras de equipamentos e materiais de laboratórios e reagentes de consumo para pesquisas</t>
  </si>
  <si>
    <t>Melhorias e acesso aos laboratórios para os discentes.</t>
  </si>
  <si>
    <t>Metodologia Científica - Introduzir no programa da disciplina a apresentação de como é um TCC</t>
  </si>
  <si>
    <t>Metodologia de Pesquisa I -  Introduzir no programa da disciplina a apresentação de como é um TCC de Revisão Bibliográfica</t>
  </si>
  <si>
    <t>Metodologia de Pesquisa II -  Introduzir essa disciplina e no programa, a apresentação de como é um TCC de Pesquisa Experimental</t>
  </si>
  <si>
    <t>Na orientação de TCC e IC também deveria ser contabilizada carga horária</t>
  </si>
  <si>
    <t>Novos meios de divulgação</t>
  </si>
  <si>
    <t>O aumento de verba para pesquisas e iniciações científicas.</t>
  </si>
  <si>
    <t>Papel a iniciação científica no Ensino Médio</t>
  </si>
  <si>
    <t>Participação de programas de divulgação cientifica (Exemplo science vlogs brasil)</t>
  </si>
  <si>
    <t>Políticas de divulgação científica</t>
  </si>
  <si>
    <t>Projetos de iniciação científica</t>
  </si>
  <si>
    <t>Projetos de iniciação científica e estágios</t>
  </si>
  <si>
    <t>Recursos para estruturação de laboratórios</t>
  </si>
  <si>
    <t>Repositório Institucional com toda produção técnica-científica produzida no cefet-mg</t>
  </si>
  <si>
    <t>Rever a exigência de carga horária elevada de docentes pesquisadores</t>
  </si>
  <si>
    <t>Segurança dos laboratórios</t>
  </si>
  <si>
    <t>Seminários com setores sociais e industriais a fim de divulgar a pesquisa e promover a adesão a seus achados por parte dos setores fora da academia.</t>
  </si>
  <si>
    <t>TCC I - Conferir a formatação do TCC I de cada aluno nas aulas iniciais (primeiro mês)</t>
  </si>
  <si>
    <t>TCC II - Conferir a formatação do TCC II de cada aluno nas aulas iniciais (primeiro mês)</t>
  </si>
  <si>
    <t>Utilizar a sala de aula como laboratório para pesquisas como modo de estímulo</t>
  </si>
  <si>
    <t>Fomento</t>
  </si>
  <si>
    <t>Aumento do número de bolsas BCE, BIC-JR e PIBIC-JR para que mais alunos e professores desenvolvam projetos de pesquisa</t>
  </si>
  <si>
    <t>CARGA HORÁRIA PARA O PROFESSOR PESQUISADOR</t>
  </si>
  <si>
    <t>Formação do professor pesquisador</t>
  </si>
  <si>
    <t>Interdisciplinaridade entre professores do mestrado</t>
  </si>
  <si>
    <t>Maior incentivo à participação de alunos e professores em eventos como a META e a CIT</t>
  </si>
  <si>
    <t>necessidade de gabinete para professores</t>
  </si>
  <si>
    <t>O professores tem tentado fazer este tipo de prática crescer dentre e fora da sala de aula?</t>
  </si>
  <si>
    <t>Oferta de discplinas/ cursos ministradas por professores ou profissionais capacitados fora do corpo docente</t>
  </si>
  <si>
    <t>Papel dos professores enquanto pesquisadores</t>
  </si>
  <si>
    <t>Professores que atuam nos três níveis: como fomentar a produção</t>
  </si>
  <si>
    <t>Professores visitantes de outras universidades e/ou do exterior</t>
  </si>
  <si>
    <t>Promoção de iniciativas dos professores do EPTNM para pesquisa e extensão</t>
  </si>
  <si>
    <t>Relação entre professores, alunos e demais servidores.</t>
  </si>
  <si>
    <t>Saúde mental dos docentes</t>
  </si>
  <si>
    <t>Situação econômica dos docentes</t>
  </si>
  <si>
    <t>Valorização da pesquisa dentre as atribuições e atividades do docente.</t>
  </si>
  <si>
    <t>Valorização dos docentes por publicações</t>
  </si>
  <si>
    <t>Apoio à produção intelectual dos docentes.</t>
  </si>
  <si>
    <t>Avaliação da produção científica do corpo docente, com incentivos para que esta aumente em quantidade e qualidade</t>
  </si>
  <si>
    <t>Bolsas de produtividade para docentes que realizam projetos de pesquisa e orientam discentes</t>
  </si>
  <si>
    <t>Capacitação do corpo docente</t>
  </si>
  <si>
    <t>capacitação docente: maior transparências e eficácia nas regras de licença para pós-doutoramento</t>
  </si>
  <si>
    <t>capacitação/reciclagem dos docentes para fins de captação de recursos externos</t>
  </si>
  <si>
    <t>Centralização de concursos para docentes, eleições para colegiados, conselhos especializadose e superiores.</t>
  </si>
  <si>
    <t>Considerar encargos de pesquisa na distribuição de encargos didáticos</t>
  </si>
  <si>
    <t>Considerar pesquisa na determinação de encargos dos docentes</t>
  </si>
  <si>
    <t>Estimular a ação dos docentes na pesquisa.</t>
  </si>
  <si>
    <t>Formação docente</t>
  </si>
  <si>
    <t>Gabinetes/salas de pesquisas para docentes</t>
  </si>
  <si>
    <t>Incentivo à mobilidade  de pesquisadores e docentes para realização de pesquisas de curta duração</t>
  </si>
  <si>
    <t>Incentivo a qualificação docente</t>
  </si>
  <si>
    <t>Incentivo ao pós doc</t>
  </si>
  <si>
    <t>Melhores condições de trabalho ao docente da pós-graduação</t>
  </si>
  <si>
    <t>motivação docente para trabalhar e dedicar a pesquisa e aos programas de Pós</t>
  </si>
  <si>
    <t>Pontuação de projetos de ensino no plano de encargos docente</t>
  </si>
  <si>
    <t>Porque alguns docentes que podem ser mestres e/ou doutores não buscam pesquisas com discentes</t>
  </si>
  <si>
    <t>Recursos para pesquisa</t>
  </si>
  <si>
    <t>Recursos financeiros para pesquisa</t>
  </si>
  <si>
    <t>Recursos humanos para pesquisa</t>
  </si>
  <si>
    <t>Recursos computacionais para desenvolvimento de pesquisa</t>
  </si>
  <si>
    <t>Reavaliação de profissionais</t>
  </si>
  <si>
    <t>Rediscutir a redução de jornada para servidores mestrando e doutorandos, sem redução salarial.</t>
  </si>
  <si>
    <t>Redução da carga horária didática dos docentes, permitindo que mais tempo seja dedicado à pesquisa</t>
  </si>
  <si>
    <t>Apoio financeiro e estrutural a grupos de pesquisa que estejam por se iniciar</t>
  </si>
  <si>
    <t>Criação e fortalecimento de grupos de estudo e pesquisa</t>
  </si>
  <si>
    <t>Fomento a grupos de pesquisa</t>
  </si>
  <si>
    <t>Formação de grupos de pesquisa e integração de docentes de vários campi</t>
  </si>
  <si>
    <t>Formalização de grupos de pesquisa na instituição</t>
  </si>
  <si>
    <t>Grupos de pesquisa</t>
  </si>
  <si>
    <t>Seminários de grupos de pesquisa</t>
  </si>
  <si>
    <t>Incluir editais de custeio à pesquisa</t>
  </si>
  <si>
    <t>Infraestrutura</t>
  </si>
  <si>
    <t>Infraestrutura de Lab. para a pesquisa</t>
  </si>
  <si>
    <t xml:space="preserve">Infraestrutura para a pesquisa  </t>
  </si>
  <si>
    <t>Infraestrutura de pesquisa, especialmente a dedicada à computação científica.</t>
  </si>
  <si>
    <t>Infraestrutura de pesquisas à distancia</t>
  </si>
  <si>
    <t>Inovação, empreendedorismo e transferência de tecnologia e saberes</t>
  </si>
  <si>
    <t>Inovação</t>
  </si>
  <si>
    <t>Inovação e desenvolvimento tecnológico</t>
  </si>
  <si>
    <t>Inovação e Empreendedorismo</t>
  </si>
  <si>
    <t>Inovação e incentivo cientifico</t>
  </si>
  <si>
    <t>Inovação e novos formatos de comunicação do conhecimento</t>
  </si>
  <si>
    <t>Inovação e Pesquisa</t>
  </si>
  <si>
    <t>Inovação e transferência de tecnologia e saberes</t>
  </si>
  <si>
    <t>Inovação sustentável</t>
  </si>
  <si>
    <t>Inovação técnica e social</t>
  </si>
  <si>
    <t>Inovação tecnológica e aplicação social</t>
  </si>
  <si>
    <t xml:space="preserve">Inovação tecnológica  ("inclui" invovar as tecnologias") </t>
  </si>
  <si>
    <t>Integração da Pesquisa EPTNM</t>
  </si>
  <si>
    <t>Integração da pesquisa</t>
  </si>
  <si>
    <t xml:space="preserve">Integração da pesquisa EPTNM, Graduação e pós graduação </t>
  </si>
  <si>
    <t>Integração da pesquisa EPTNM, Graduação e Pós-Graduação; incentivar que em todo projeto de pós-graduação tenha pelo menos um aluno de graduação e da EPTNM envolvido.</t>
  </si>
  <si>
    <t>Integração Pesquisa, Ensino e Extensão (inclui "entre")</t>
  </si>
  <si>
    <t>Intercâmbio com universidades brasileiras e estrangeiras</t>
  </si>
  <si>
    <t>Intercambio entre as instituições federais.</t>
  </si>
  <si>
    <t>intercambio entre as instituições( parte tecnológica e esportiva</t>
  </si>
  <si>
    <t>Intercâmbios entre universidades</t>
  </si>
  <si>
    <t>INTERNACIONALIZAÇÃO</t>
  </si>
  <si>
    <t>MAIS PESQUISA PARA A GRADUAÇÃO</t>
  </si>
  <si>
    <t>Alunos de mestrado/doutorado aceitarem alunos da graduação para auxiliar suas pesquisas</t>
  </si>
  <si>
    <t>ampliar o número de alunos de graduação atuando nos projetos de pesquisa</t>
  </si>
  <si>
    <t>Fomento para pesquisa em universidades estrangeiras (docentes e discentes de pós-graduação)</t>
  </si>
  <si>
    <t>Abordagem da Inovação e Empreendedorismo nas Grades Curriculares da Graduação</t>
  </si>
  <si>
    <t>Disponibilidade de todas as disciplinas que constam na grade curricular</t>
  </si>
  <si>
    <t>Incentivo à participação discente, através da redução da grade curricular</t>
  </si>
  <si>
    <t>Horário de aula</t>
  </si>
  <si>
    <t>Infraestrutura para alocação de alunos envolvidos nos projetos de pesquisa na instituição</t>
  </si>
  <si>
    <t>Infraestrutura para pesquisa, em especial nas unidades do Interior</t>
  </si>
  <si>
    <t>Infraestrutura, equipamentos e orçamento de pesquisas e projetos acadêmicos</t>
  </si>
  <si>
    <t>inserção de novos estudantes em pesquisas</t>
  </si>
  <si>
    <t>Seleção de alunos</t>
  </si>
  <si>
    <t>Seleção feita por pessoas de fora do contexto local</t>
  </si>
  <si>
    <t>Fomento à pesquisa</t>
  </si>
  <si>
    <t>Fomento à Produção Intelectual de Docentes, Discentes e Egressos</t>
  </si>
  <si>
    <t>Fomento à produção intelectual de docentes,TAEs,  discentes e egressos - incluir TAES</t>
  </si>
  <si>
    <t>FOMENTO À PRODUÇÃO INTELECTUAL DE TECNICOS ADIMINISTRATIVOS, POIS ESTES TAMBÉM PESQUISAM E TEM PRODUÇÃO ACADÊMICA!</t>
  </si>
  <si>
    <t>Fomento à produção intelectual, em especial nas unidades do Interior</t>
  </si>
  <si>
    <t>Fomento a publicação - prêmios e publicações</t>
  </si>
  <si>
    <t>Fomento à publicação (se não dá para participar de congresso, que facilite o pagamento de publicação)</t>
  </si>
  <si>
    <t>Fomento à produção intelectual de docentes, discentes e egressos, incluindo a carga horária dos docentes que dão retorno em pesquisa acabando com a supervalorização do trabalho administrativo.</t>
  </si>
  <si>
    <t>INCENTIVO</t>
  </si>
  <si>
    <t>Incentivo à participação discente, através de bolsas de pesquisa</t>
  </si>
  <si>
    <t>Incentivo à pesquisa</t>
  </si>
  <si>
    <t>Incentivo à pesquisa em Ensino Tecnológico</t>
  </si>
  <si>
    <t>Incentivo a pesquisas acadêmicas</t>
  </si>
  <si>
    <t>incentivo a pratica de pesquisa</t>
  </si>
  <si>
    <t>Incentivo e seleção de alunos que estejam aptos a iniciarem projetos científicos.</t>
  </si>
  <si>
    <t>Mais bolsas</t>
  </si>
  <si>
    <t>Mais bolsas de ICs</t>
  </si>
  <si>
    <t>Parceria com empresas no desenvolvimento de pesquisas</t>
  </si>
  <si>
    <t>Parceria institucional de pesquisa</t>
  </si>
  <si>
    <t>Parceria mais estreita com o setor de serviços e indústria locais para pesquisa aplicada e estágios de pós-graduação.</t>
  </si>
  <si>
    <t>Parceria Público/privado</t>
  </si>
  <si>
    <t>Parcerias com empresas</t>
  </si>
  <si>
    <t>Parcerias com empresas para o desenvolvimento de pesquisas/projetos</t>
  </si>
  <si>
    <t>Parcerias com instituições fora do país.</t>
  </si>
  <si>
    <t>Parcerias com instituições internacionais de ensino</t>
  </si>
  <si>
    <t>Parcerias com setor privado</t>
  </si>
  <si>
    <t>Parcerias do Cefet com o setor privado nos temas a serem pesquisados</t>
  </si>
  <si>
    <t>parcerias empresas e outras instituições de pesquisa e ensino</t>
  </si>
  <si>
    <t>Parcerias institucionais</t>
  </si>
  <si>
    <t>Parcerias para oferta e cursos extracurriculares gratuitos</t>
  </si>
  <si>
    <t>Parcerias privadas</t>
  </si>
  <si>
    <t>parcerias público - privadas para colocar em uso as tecnologias / produtos gerados por meio da pesquisa</t>
  </si>
  <si>
    <t>Parcerias público-privada</t>
  </si>
  <si>
    <t>PESQUISA, ACADEMIA E EMPRESAS</t>
  </si>
  <si>
    <t>Pesquisas sejam realizadas em  parcerias com empresas privadas</t>
  </si>
  <si>
    <t>Relação com empresas</t>
  </si>
  <si>
    <t>Relacionamento escola &amp; empresas</t>
  </si>
  <si>
    <t>Talvez uma maior abertura ou parcerias entre empresa e cefet para aux na prática dos estudantes.</t>
  </si>
  <si>
    <t>Contato/Convênio com empresas para fomentar parte da pesquisa na instituição</t>
  </si>
  <si>
    <t>Facilitação da possibilidade de parcerias interinstitucionais e empresariais</t>
  </si>
  <si>
    <t>Integração com empresas regionais</t>
  </si>
  <si>
    <t>Integração indústria, mercado, empresas com a escola</t>
  </si>
  <si>
    <t>A falácia do empreendedorismo</t>
  </si>
  <si>
    <t>Discutir criticamente a presença do empreendedorismo no meio acadêmico e entender os riscos desse tema para uma produção científica comprometida com a população</t>
  </si>
  <si>
    <t>Empreendedorismo</t>
  </si>
  <si>
    <t>Empresa júnior</t>
  </si>
  <si>
    <t>Fomento a produção intelectual</t>
  </si>
  <si>
    <t>Fomento à produção intelectual de Técnicos-Administrativos (ou "TAEs")</t>
  </si>
  <si>
    <t>Fomento a produção intelectual de discentes (mais oportunidades pra gente do médio!)</t>
  </si>
  <si>
    <t>Fomento à produção intelectual de docentes, discentes e egressos [incluir também os TAEs]</t>
  </si>
  <si>
    <t>Fomento a produção intelectual de docentes</t>
  </si>
  <si>
    <t>Fomento à produção intelectual - inclusive de técnicos administrativos</t>
  </si>
  <si>
    <t>Fomento a inovação e desenvolvimento tecnológico</t>
  </si>
  <si>
    <t>Fomento aos campi do interior</t>
  </si>
  <si>
    <t>Fomento à realização de projetos e ao pesquisador</t>
  </si>
  <si>
    <t>Fomento da Pesquisa, em especial nas unidades do Interior</t>
  </si>
  <si>
    <t>Fomento de colaborações interdisciplinares</t>
  </si>
  <si>
    <t>Fomento institucional a pesquiza</t>
  </si>
  <si>
    <t>Fomento à pesquisa nas unidades do interior</t>
  </si>
  <si>
    <t>Fomento à pesquisa discente</t>
  </si>
  <si>
    <t>Fomento à pesquisa docente</t>
  </si>
  <si>
    <t>Transferência do conhecimento para a sociedade</t>
  </si>
  <si>
    <t>A importância da participação de todos/ as os/as servidores na política de pesquisa no CEFET/MG</t>
  </si>
  <si>
    <t>A importância da pesquisa para a sociedade</t>
  </si>
  <si>
    <t>A importância de mais projetos que trabalhem de forma horizontal com a população e com os conhecimentos populares</t>
  </si>
  <si>
    <t>A importância, social, política e ética, da pesquisa científica e do desenvolvimento tecnológico</t>
  </si>
  <si>
    <t>A iniciativa privada em parcerias com o cefet</t>
  </si>
  <si>
    <t>A participação em projetos de pesquisa como créditos no currículo EPTNM</t>
  </si>
  <si>
    <t>A relevância social da pesquisa e do conhecimento científico
A sociedade como destino final da pesquisa</t>
  </si>
  <si>
    <t>Abertura para pesquisas voltadas a vacinas e doenças atuais</t>
  </si>
  <si>
    <t>Acessibilidade das pesquisas a população</t>
  </si>
  <si>
    <t>Acessibilidade da População, principalmente por meio de linguagem acessível</t>
  </si>
  <si>
    <t>Ações com base nos resultados das pesquisas desenvolvidas</t>
  </si>
  <si>
    <t>acompanhamento e retorno das pesquisas realizadas</t>
  </si>
  <si>
    <t>alocar a maior quantidade possível do orçamento para fins de pesquisa</t>
  </si>
  <si>
    <t>Ampliação</t>
  </si>
  <si>
    <t>Ampliação de convênios com instituições públicas internacionais</t>
  </si>
  <si>
    <t>Ampliação de cursos de mestrado e doutorado profissionalizantes</t>
  </si>
  <si>
    <t>Ampliação de parceria de pesquisa interinstitucional com outras IFES</t>
  </si>
  <si>
    <t>Ampliação do número de instituições estrangeiras que mantêm convênio com CEFET</t>
  </si>
  <si>
    <t>ampliação de recursos para pesquisas em todos os níveis de ensino</t>
  </si>
  <si>
    <t>Ampliação  dos  subsídios   e  as  fontes de financiamento à pesquisa</t>
  </si>
  <si>
    <t>Ampliar os investimentos para pesquisa em todos os níveis da instituição</t>
  </si>
  <si>
    <t>aplicabilidade na regiao</t>
  </si>
  <si>
    <t>Aplicabilidade real das pesquisas práticas para não virarem documento de gaveta.</t>
  </si>
  <si>
    <t>Aplicação das tecnologias e saberes desenvolvidos</t>
  </si>
  <si>
    <t>Apoio para publicação</t>
  </si>
  <si>
    <t>Articulação pesquisa e ensino</t>
  </si>
  <si>
    <t>Assinatura de parcerias nacionais e internacionais para formalização de apoios disponíveis à pesquisa</t>
  </si>
  <si>
    <t>Atingirem em todos os  níveis</t>
  </si>
  <si>
    <t>Atividades editoriais (Editora do CEFET)</t>
  </si>
  <si>
    <t>Atualização e regulamentação da política de inovação da instituição.</t>
  </si>
  <si>
    <t>Aumentar as vagas para atuações em IC mesmo sem a bolsa</t>
  </si>
  <si>
    <t>Aumentar o montante concedido pela DPPG para participação em eventos e publicação em revistas de alto impacto</t>
  </si>
  <si>
    <t>Aumentar o número de bolsas e prever apoio financeiro para compra de materiais/equipamentos utilizados em projetos de pesquisa</t>
  </si>
  <si>
    <t>Aumento de bolsas</t>
  </si>
  <si>
    <t>Aumentar o contato dos setores de pesquisa com os alunos</t>
  </si>
  <si>
    <t>Aumento da inclusão de alunos nas pesquisas</t>
  </si>
  <si>
    <t>Aumento no número de bolsas</t>
  </si>
  <si>
    <t>Autoria e plágio</t>
  </si>
  <si>
    <t>Auxílio aos alunos com dificuldade de acesso por falta de recursos</t>
  </si>
  <si>
    <t>Auxílio aos alunos</t>
  </si>
  <si>
    <t>Bolsas</t>
  </si>
  <si>
    <t xml:space="preserve">Bolsa para discente (inclui "aluno") </t>
  </si>
  <si>
    <t>Bolsistas remunerados serem de fato pagos, muitos não são</t>
  </si>
  <si>
    <t>Buscar apoio politico constante do poder privado para as pesquisas.</t>
  </si>
  <si>
    <t>CEFET e Sociedade</t>
  </si>
  <si>
    <t>Comitê de ética</t>
  </si>
  <si>
    <t>Como a pesquisa na Instituição de Ensino contribui para o ingresso no mercado de trabalho</t>
  </si>
  <si>
    <t>Como a pesquisa pode afetar a carreira e/ou área acadêmica</t>
  </si>
  <si>
    <t>Como ampliar e estender as políticas de pesquisa do CEFET-MG</t>
  </si>
  <si>
    <t>Como auxiliar alunos em situações de vinerabilidade social</t>
  </si>
  <si>
    <t>Como incluir alunos do primeiro semestre em pesquisas</t>
  </si>
  <si>
    <t>como ingressar na pesquisa</t>
  </si>
  <si>
    <t>Como minimizar os impactos das grandes empresas na influência  da pesquisa</t>
  </si>
  <si>
    <t>Como o CEFET-MG pode ser relacionar melhor com a sociedade em termos de pesquisa e extensão</t>
  </si>
  <si>
    <t>Como participar de pesquisas</t>
  </si>
  <si>
    <t>Como unir pesquisa acadêmica com iniciativa privada?</t>
  </si>
  <si>
    <t>Comportamento social</t>
  </si>
  <si>
    <t>Compra de equipamentos e materiais para a pesquisa</t>
  </si>
  <si>
    <t>Compras</t>
  </si>
  <si>
    <t>Compromisso ético político do pesquisador</t>
  </si>
  <si>
    <t>Comunicação na/da pesquisa produzida na instituição</t>
  </si>
  <si>
    <t>Comunicação sobre pesquisas disponíveis deve melhorar</t>
  </si>
  <si>
    <t>Concertar alguns Pc</t>
  </si>
  <si>
    <t>Condições para a realização da pesquisa</t>
  </si>
  <si>
    <t>Condições precaríssimas de trabalho do pesquisador, em especial no campus I</t>
  </si>
  <si>
    <t>Conexão pesquisa e indústria</t>
  </si>
  <si>
    <t>Conhecimento para a sociedade</t>
  </si>
  <si>
    <t>Contemplação de bolsas de pesquisa</t>
  </si>
  <si>
    <t>Conteúdo em sala de aula mais voltado para aplicação em pesquisas ou para práticas reais, em vez de conteúdos puramente teóricos.</t>
  </si>
  <si>
    <t>Cooperação científica e convênios com outras instituições de ensino e pesquisa brasileiras e estrangeiras</t>
  </si>
  <si>
    <t>Coordenação entre pesquisa, educação e extensão</t>
  </si>
  <si>
    <t>Criação de um Pet para engenharia mecânica</t>
  </si>
  <si>
    <t>Criar uma editora da instituição</t>
  </si>
  <si>
    <t>Democratização das oportunidades  e estabelecimentos de regras prévias ao ciclo de concessão</t>
  </si>
  <si>
    <t>Democratizar as verbas da FINEP para pesquisa, dando mais transparência ao processo de escolha</t>
  </si>
  <si>
    <t>Desenvolvimento de projetos de pesquisa</t>
  </si>
  <si>
    <t>Desburocratizacao</t>
  </si>
  <si>
    <t>DESCENTRALIZAÇÃO DOS PESQUISADORES</t>
  </si>
  <si>
    <t>Desenvolvimento de trabalhos que somam conhecimento a sociedade</t>
  </si>
  <si>
    <t>Desenvolvimento de tecnologia</t>
  </si>
  <si>
    <t>CUSTO/ BENEFÍCIO DO INVESTIMENTO PÚBLICO EM CADA ALUNO</t>
  </si>
  <si>
    <t>Custeio de Participação em Eventos</t>
  </si>
  <si>
    <t>Desenvolvimento independente de uma rede de comunicação em pesquisa</t>
  </si>
  <si>
    <t>Desigualdade social</t>
  </si>
  <si>
    <t>Desigualdade social e incentivo</t>
  </si>
  <si>
    <t>Discussão sobre a relevância da pesquisa para a evolução da sociedade</t>
  </si>
  <si>
    <t>Discriminar mais os pontos nos encargos por conta de publicações</t>
  </si>
  <si>
    <t>Disciplinas voltadas para a inovação tecnológica</t>
  </si>
  <si>
    <t>Diversidade</t>
  </si>
  <si>
    <t>Diversidade das pesquisas</t>
  </si>
  <si>
    <t>Diversidade Religiosa</t>
  </si>
  <si>
    <t>Diversidade Sexual</t>
  </si>
  <si>
    <t>Diversidades, respeito e transparência no relacionamento a docente/ discente.</t>
  </si>
  <si>
    <t>Diversificação e respeito às religiões base da sociedade brasileira</t>
  </si>
  <si>
    <t>DIMINUIR DISPERDÍCIO DE ENERGIA, ÁGUA. TODO MUNDO CONTRIBUIR.</t>
  </si>
  <si>
    <t>Desmatamento</t>
  </si>
  <si>
    <t>Direitos Humanos</t>
  </si>
  <si>
    <t>Direitos humanos e defesa da democracia</t>
  </si>
  <si>
    <t>Diversificar os equipamentos disponíveis</t>
  </si>
  <si>
    <t>ECONOMIA</t>
  </si>
  <si>
    <t>Economia e coleta de energia e água</t>
  </si>
  <si>
    <t>Editais mais justos com quem está começando na área</t>
  </si>
  <si>
    <t>Educação economia</t>
  </si>
  <si>
    <t>EDUCAÇÃO FINANCEIRA</t>
  </si>
  <si>
    <t>Educação socioambiental</t>
  </si>
  <si>
    <t>Emprego das tecnologias no cotidiano</t>
  </si>
  <si>
    <t>Ensino do Método científico por um cientista e não um professor de Letras</t>
  </si>
  <si>
    <t>Equalização pesquisa x ensino</t>
  </si>
  <si>
    <t>Espaço dedicado a pesquisa nos campi</t>
  </si>
  <si>
    <t>Espaço físico dedicado à pesquisa</t>
  </si>
  <si>
    <t>Espaço para permanecer na instituição produzindo - orientar, escrever</t>
  </si>
  <si>
    <t>Escolha dos alunos da pesquisa por mérito, e não por escolha individual dos professores.</t>
  </si>
  <si>
    <t>Estabelecer parcerias público-privada para patrocinar pesquisa</t>
  </si>
  <si>
    <t>Estender o conhecimento cientifico com a comunidade</t>
  </si>
  <si>
    <t>Estimular a pesquisa interdisciplinar.</t>
  </si>
  <si>
    <t>Estímulo a implementação de projetos de ensino,pois estes articulam ensino, pesquisa e divulgação cientifica</t>
  </si>
  <si>
    <t>Estímulo à pesquisa básica e teórica</t>
  </si>
  <si>
    <t>Estímulo à produção e formação continuada</t>
  </si>
  <si>
    <t>Estímulo pela busca da inovação e destaque na sociedade atual</t>
  </si>
  <si>
    <t>Estreitamento das parcerias para visitas a centros de pesquisas no exterior (docentes e alunos)</t>
  </si>
  <si>
    <t>Ética</t>
  </si>
  <si>
    <t>Ética na pesquisa</t>
  </si>
  <si>
    <t>Facilitar/organizar a troca de informação entre os campus</t>
  </si>
  <si>
    <t>Falar e explicar sobre os projetos de pesquisa com os discentes</t>
  </si>
  <si>
    <t>Falta de materiais para pesquisa</t>
  </si>
  <si>
    <t>Feiras tecnológicas. visitas técnicas em grandes organizações.</t>
  </si>
  <si>
    <t>Financiamentos para congressos e revistas</t>
  </si>
  <si>
    <t>Financiamento</t>
  </si>
  <si>
    <t>Financiamento para docentes</t>
  </si>
  <si>
    <t>Flexibilidade para voluntários em projetos</t>
  </si>
  <si>
    <t>Fomentação à produção intelectual de docentes, discentes e egressos</t>
  </si>
  <si>
    <t>Fomento a educação socioemocional</t>
  </si>
  <si>
    <t>fomento à inovação</t>
  </si>
  <si>
    <t>Fomento à inovação prática</t>
  </si>
  <si>
    <t>Fomento à participação em congressos e publicação (mais e de forma menos burocrática)</t>
  </si>
  <si>
    <t>fomento às pesquisas sociais e das humanidades integradas à área técnica</t>
  </si>
  <si>
    <t>Fomento internacional público/privado reconhecido como recurso para desenvolvimento de pesquisa e não de extensão.</t>
  </si>
  <si>
    <t>Fontes renováveis de energia aplicadas</t>
  </si>
  <si>
    <t>Formas de integrar a comunidade no instituição.</t>
  </si>
  <si>
    <t>Fortalecimento de parcerias com instituições internacionais para ampliação de financiamentos.</t>
  </si>
  <si>
    <t>Fortalecimento de parcerias com instituições públicas e privadas nacionais para ampliação de financiamentos.</t>
  </si>
  <si>
    <t>gerar oportunidades internas de fomento e viabilização de pesquisas nas áreas menos privilegiadas pelas agências</t>
  </si>
  <si>
    <t>GESTÃO</t>
  </si>
  <si>
    <t>GESTÃO DE EMPRESAS</t>
  </si>
  <si>
    <t>Igualdade de Gênero</t>
  </si>
  <si>
    <t>Igualdade de oportunidades</t>
  </si>
  <si>
    <t xml:space="preserve">Igualdade  </t>
  </si>
  <si>
    <t>Qualificação docente</t>
  </si>
  <si>
    <t>Questões étnico-raciais e religiosas como objeto de pesquisa</t>
  </si>
  <si>
    <t>Pesquisa na área de biológicas</t>
  </si>
  <si>
    <t>Pesquisa no ambito da revisão</t>
  </si>
  <si>
    <t>PESQUISAS COM FOCO EM PROCESSOS DECISÓRIOS</t>
  </si>
  <si>
    <t>Pesquisas interdisciplinares</t>
  </si>
  <si>
    <t>Pesquisas interdisciplinares envolveldo pessoas de cursos diferentes</t>
  </si>
  <si>
    <t>Pesquisas transversais</t>
  </si>
  <si>
    <t>Pesquisas relacionadas às preferências individuais dos alunos</t>
  </si>
  <si>
    <t>Pesquisas tecnológicas no ambito ambiental</t>
  </si>
  <si>
    <t>Política como objeto de pesquisa</t>
  </si>
  <si>
    <t>Projetos de pesquisa aplicados</t>
  </si>
  <si>
    <t>Projetos de pesquisa de campo</t>
  </si>
  <si>
    <t>Projetos voltados para a Linguística</t>
  </si>
  <si>
    <t>Projetos voltados para a Literatura</t>
  </si>
  <si>
    <t>Sustentabilidade, redução das desigualdades sociais e promoção da qualidade de vida como objetivo da pesquisa.</t>
  </si>
  <si>
    <t>Segurança do trabalho</t>
  </si>
  <si>
    <t>Silvicultura</t>
  </si>
  <si>
    <t>tecnologias sustentáveis</t>
  </si>
  <si>
    <t>Tecnologia no meio educacional</t>
  </si>
  <si>
    <t>Tecnologias assistivas</t>
  </si>
  <si>
    <t>Tecnologias e suas implicações na saúde</t>
  </si>
  <si>
    <t>Sociedade</t>
  </si>
  <si>
    <t>Relevância das pesquisas na sociedade</t>
  </si>
  <si>
    <t>Startups</t>
  </si>
  <si>
    <t>Robótica</t>
  </si>
  <si>
    <t>Rever critérios de apoio e fomento aos pesquisadores da Instituição, de modo a favorecer os que não têm ou têm pouca publicação. Infelizmente, nos moldes atuais, apenas quem já tem publicação é, de fato, favorecido tanto para a seleção de projetos de pesquisa apoiados financeiramente, quanto para recursos para publicação e apresentação de trabalhos. é uma estratégia que só favorece a manutenção desse status</t>
  </si>
  <si>
    <t>Vertente de pesquisas voltadas a temas de maior impacto na sociedade</t>
  </si>
  <si>
    <t>Viabilização de financiamento privado para projetos de pesquisa.</t>
  </si>
  <si>
    <t>Visita técnicas em grandes organizações</t>
  </si>
  <si>
    <t>Vinculação da pesquisa que é realizada pela instituição ao atendimento de demandas sociais e/ou ambientais.</t>
  </si>
  <si>
    <t>Valorização do pesquisador</t>
  </si>
  <si>
    <t>Uso de espaço conflitante entre atividades de ensino e pesquisa</t>
  </si>
  <si>
    <t>Trazer a comunidade para o cefet por meio das pesquisas já existentes e de novas pesquisas (falta a integração da comunidade ao cefet)</t>
  </si>
  <si>
    <t xml:space="preserve">Transferência de conhecimento a sociedade </t>
  </si>
  <si>
    <t>Trandisciplinaridade na pesquisa</t>
  </si>
  <si>
    <t>Transferência da inovação para a indústria</t>
  </si>
  <si>
    <t>Temas sociais atuais como objeto de pesquisa</t>
  </si>
  <si>
    <t>sustentabilidade</t>
  </si>
  <si>
    <t>Seminários</t>
  </si>
  <si>
    <t>Seminários ,palestras enfim algo que acrescentará conhecimentos e experiência aos formandos.</t>
  </si>
  <si>
    <t>Seminários e feiras tecnológicas.</t>
  </si>
  <si>
    <t>Resolução que regulamente a atuação de Servidores Técnicos na Instituição</t>
  </si>
  <si>
    <t>Relações Étnico-Raciais</t>
  </si>
  <si>
    <t>Redução das desigualdades entre as áreas no acesso aos recursos de fomento</t>
  </si>
  <si>
    <t>Redução da desigualdade</t>
  </si>
  <si>
    <t>Redução das desigualdades sociais</t>
  </si>
  <si>
    <t>Reciclagem</t>
  </si>
  <si>
    <t>reforçar a integração das diferentes ações na pesquisa com as áreas de ensino e extensão na Universidade</t>
  </si>
  <si>
    <t>Realização de mais eventos acadêmicos internacionais e nacionais (não apenas regionais)</t>
  </si>
  <si>
    <t>Pesquisa da diagramação</t>
  </si>
  <si>
    <t>Pesquisa com foco em patente</t>
  </si>
  <si>
    <t>Pesquisa com foco em produção de tecnologia</t>
  </si>
  <si>
    <t>O que é transferência de tecnologia e para quem transferir</t>
  </si>
  <si>
    <t>Melhorar a infraestrutura e apoio a pesquisas que já estão em desenvolvimento</t>
  </si>
  <si>
    <t>Melhorar a infraestrutura para pesquisa</t>
  </si>
  <si>
    <t>Melhores condições infraestruturais para o/a pesquisador/a (em alguns casos a instituição é inóspita)</t>
  </si>
  <si>
    <t>Melhoria dos auditórios e na abertura de agendas para espaços de seminários, congressos nos campi do CEFET</t>
  </si>
  <si>
    <t>melhoria nas ferramentas de pesquisa</t>
  </si>
  <si>
    <t>Melhorar a divulgação de projetos extracurriculares de maneira geral.</t>
  </si>
  <si>
    <t>Melhor divulgação para abertura de bolsas para projetos de extensão</t>
  </si>
  <si>
    <t>Melhorar a comunicação com a comunidade utilizando redes sociais</t>
  </si>
  <si>
    <t>MAIS PARCERIAS COM INSTITUIÇÕES DE PESQUISA/OUTRAS UNIVERSIDADES</t>
  </si>
  <si>
    <t>MAIS PESQUISA COMPARTILHADA DENTRO DO CEFET E COM OUTRAS INSTITUIÇÕES</t>
  </si>
  <si>
    <t>MAIS PESQUISA COMPARTILHADA DENTRO E FORA DO CEFET</t>
  </si>
  <si>
    <t>MAIS PESQUISAS COMPARTILHADAS INTERNACIONALMENTE</t>
  </si>
  <si>
    <t>Mais visitas técnicas a indústrias, siderurgias, empresas em geral.</t>
  </si>
  <si>
    <t>Maior incentivo á pesquisa como bolsas para incentivar e suprir os gastos delas</t>
  </si>
  <si>
    <t>Maior incentivo à produção de artigos</t>
  </si>
  <si>
    <t>maior apoio as pesquisas</t>
  </si>
  <si>
    <t>Investimento de equipamento para pesquisa</t>
  </si>
  <si>
    <t>Introdução sobre o assunto desde os primeiros períodos</t>
  </si>
  <si>
    <t>Interdisciplinaridade</t>
  </si>
  <si>
    <t>Integração entre áreas do conhecimento</t>
  </si>
  <si>
    <t>Integração entre ciência, tecnologia e sociedade</t>
  </si>
  <si>
    <t>Integração multidisciplinar entre cursos</t>
  </si>
  <si>
    <t>Interação da produção científica com as demandas da sociedade</t>
  </si>
  <si>
    <t>Intercâmbios com movimentos sociais</t>
  </si>
  <si>
    <t>Integração social, de fato, nas regiões onde o Cefet-MG atua</t>
  </si>
  <si>
    <t>Indissociabilidade entre Ensino,  Pesquisa e Extensão</t>
  </si>
  <si>
    <t>Agropecuária</t>
  </si>
  <si>
    <t>Atualizações da instituição quanto ao mercado de trabalho atual</t>
  </si>
  <si>
    <t>Biológia</t>
  </si>
  <si>
    <t>Biotecnologia</t>
  </si>
  <si>
    <t>Capacitacao/prioridade aos profs.ciclos profissionais</t>
  </si>
  <si>
    <t>Cidadania</t>
  </si>
  <si>
    <t>Ciência, arte e filosofia</t>
  </si>
  <si>
    <t>Doenças do trabalho</t>
  </si>
  <si>
    <t>Envolvimento dos alunos com projetos</t>
  </si>
  <si>
    <t>Estrutura para suporte à pesquisa</t>
  </si>
  <si>
    <t>Expandir os incentivos à pesquisa da pós-graduação para os outros níveis de ensino da instituição</t>
  </si>
  <si>
    <t>Impacto social da pesquisa</t>
  </si>
  <si>
    <t>Importância da produção acadêmica</t>
  </si>
  <si>
    <t>Importância de se investir em pesquisa e pesquisador</t>
  </si>
  <si>
    <t>Importância do bem estar social</t>
  </si>
  <si>
    <t>Incentivar pesquisas aplicadas às necessidades práticas das profissões</t>
  </si>
  <si>
    <t>Incentivo à pesquisa na área de prática de ensino</t>
  </si>
  <si>
    <t>Incentivo aos alunos a buscarem temáticas para pesquisas</t>
  </si>
  <si>
    <t>Incentivo aos docentes e discentes para abrirem e participarem de pesquisas</t>
  </si>
  <si>
    <t>Incentivo às mentorias e orientações</t>
  </si>
  <si>
    <t>Incentivos à publicações por meio de redução de carga horária</t>
  </si>
  <si>
    <t>Incentivo aos alunos medianos (Estes nunca são incentivados)</t>
  </si>
  <si>
    <t>Indústria 4.0</t>
  </si>
  <si>
    <t>Iniciar o processo de interacionalização da pesquisa, através de 3 e da recepção de pesquisadores visitantes</t>
  </si>
  <si>
    <t>Iniciativas  de pesquisas com foco em necessidades do cefet  e da comunidade</t>
  </si>
  <si>
    <t>Inserção social</t>
  </si>
  <si>
    <t>Integração com outras áreas da sociedade</t>
  </si>
  <si>
    <t>Integração do CEFET com a comunidade externa</t>
  </si>
  <si>
    <t>Integração acadêmica e Industrias</t>
  </si>
  <si>
    <t>Integração dos alunos a pesquisa</t>
  </si>
  <si>
    <t>Interação entre a instituição, população e indústria</t>
  </si>
  <si>
    <t>Investimentos em pesquisas regionais</t>
  </si>
  <si>
    <t>Linhas de pesquisas prioritárias</t>
  </si>
  <si>
    <t>Maior aproximação do CEFET com demais instituições de ensino</t>
  </si>
  <si>
    <t>Maior incentivo para a participação dos alunos em projetos de pesquisa</t>
  </si>
  <si>
    <t>Maior inserção das humanidades na pesquisa</t>
  </si>
  <si>
    <t>Maior investimento em bolsas no exterior</t>
  </si>
  <si>
    <t>Maior trabalho em conjunto de departamentos distintos na criação de pesquisas.</t>
  </si>
  <si>
    <t>Maior variedade de temas</t>
  </si>
  <si>
    <t>maiores oportunidades de se envolver com pesquisa cientifica</t>
  </si>
  <si>
    <t>Maiores pesquisas quanto às práticas dicentes</t>
  </si>
  <si>
    <t>Maiores pesquisas voltadas a satisfação dos alunos com a instituição</t>
  </si>
  <si>
    <t>Mairo valorização de pesquisas sobre ações afirmativas, inclusão e diversidade</t>
  </si>
  <si>
    <t>Mais clareza com os alunos sobre os projetos disponíveis ou como propor novos projetos</t>
  </si>
  <si>
    <t>Mais discussões sobre inovação e empreendedorismo</t>
  </si>
  <si>
    <t>Mais oportunidade para aplicação de pesquisa na sociedade</t>
  </si>
  <si>
    <t>Mais recursos para realização de pesquisas em todas as áreas</t>
  </si>
  <si>
    <t>Materiais utilizados para pesquisa no ERE</t>
  </si>
  <si>
    <t>Medidas para auxiliar a comunidade</t>
  </si>
  <si>
    <t>Melhorar a transferência de conhecimento</t>
  </si>
  <si>
    <t>Melhores condições de pesquisa (sempre impedido por tarefas, carga horária de colégio e burocracia)</t>
  </si>
  <si>
    <t>Motivação a pesquisa</t>
  </si>
  <si>
    <t>Nanotecnologia</t>
  </si>
  <si>
    <t>Multidisciplinaridade e aplicabilidade da pesquisa tecnológica</t>
  </si>
  <si>
    <t>Não existe uma política clara sobre a obtenção de infraestrutura para pesquisa</t>
  </si>
  <si>
    <t>Novos recursos</t>
  </si>
  <si>
    <t>Justificativa clara dos projetos não aceitos</t>
  </si>
  <si>
    <t>Maior apoio por parte da instituição para fomento de novos Programas de Graduação</t>
  </si>
  <si>
    <t>Maior interação com alunos de escolas em situação de vulnerabilidade, com rodas de leituras e outros mecanismos</t>
  </si>
  <si>
    <t>Maior visibilidade institucional de pesquisas das ciências humanas, letras e artes como produção científica</t>
  </si>
  <si>
    <t>Mobilidade acadêmica</t>
  </si>
  <si>
    <t>Mudança cultural institucional em direção à diversidade (há quem seja francamente hostil com áreas fora das engenharias)</t>
  </si>
  <si>
    <t>Novos temas e metodologias</t>
  </si>
  <si>
    <t>núcleos de pesquisa com ampla comunicação com outras instituições</t>
  </si>
  <si>
    <t>O que os alunos sugerem como temas para programa de pesquisa</t>
  </si>
  <si>
    <t>O reflexo da pesquisa científico-tecnológica no mercado de trabalho</t>
  </si>
  <si>
    <t>Oferta de Pesquisas aos alunos</t>
  </si>
  <si>
    <t>Ofertas mais vagas para pesquisas</t>
  </si>
  <si>
    <t>Oficinas tecnológicas, desenvolvimentos de projetos/alunos</t>
  </si>
  <si>
    <t>Olímpiadas de conhecimentos.</t>
  </si>
  <si>
    <t>Oportunidades para estudantes do ensino médio</t>
  </si>
  <si>
    <t>Os alunos do médio tem sido inspirados e influenciados a fazerem pesquisas e projetos próprios?</t>
  </si>
  <si>
    <t>Organização dos encargos didáticos para pesquisadores com produtividade comprovada</t>
  </si>
  <si>
    <t>Patentes</t>
  </si>
  <si>
    <t>Pesquisa científica e desenvolvimento regional</t>
  </si>
  <si>
    <t>Pesquisa e extensão</t>
  </si>
  <si>
    <t>Pesquisa e inclusão</t>
  </si>
  <si>
    <t>Pesquisa e formação humanística: pesquisa para quê e para quem?</t>
  </si>
  <si>
    <t>Pesquisa e promoção da qualidade de vida</t>
  </si>
  <si>
    <t>Pesquisa versus comunidade externa</t>
  </si>
  <si>
    <t>pesquisas com práticas para auxiliar a população</t>
  </si>
  <si>
    <t>Pesquisas de cunho social</t>
  </si>
  <si>
    <t>Pesquisas internacionais</t>
  </si>
  <si>
    <t>pesquisas colaborativas com outras universidades</t>
  </si>
  <si>
    <t>Pesquisas mais práticas que possam colaborar com a sociedade</t>
  </si>
  <si>
    <t>Pesquisas sobre o futuro pós pandemia</t>
  </si>
  <si>
    <t>Pessoas com Necessidades Especiais</t>
  </si>
  <si>
    <t>Possibilidades de fomento à pesquisa</t>
  </si>
  <si>
    <t>Precisa de mais investimento na pesquisa</t>
  </si>
  <si>
    <t>Produção de conhecimento</t>
  </si>
  <si>
    <t xml:space="preserve">Pesquisa e produção de conhecimento </t>
  </si>
  <si>
    <t>Oportunidades iguais para todos independente do CR</t>
  </si>
  <si>
    <t>Os investimentos do CEFET condizem com a fomentação de pesquisa?</t>
  </si>
  <si>
    <t>pesquisas voltadas par a qualidade de vida social</t>
  </si>
  <si>
    <t>politica de pesquisa e sua importancia na sociedade</t>
  </si>
  <si>
    <t>politicas de fomento a diferentes areas</t>
  </si>
  <si>
    <t>Programas sociais e de desenvolvimento das cidades do entorno</t>
  </si>
  <si>
    <t>Projetos de intercâmbio para pesquisa</t>
  </si>
  <si>
    <t>Projetos de pesquisa interdisciplinares ou transdiciplinares que integrem as unidades do interior</t>
  </si>
  <si>
    <t>Projetos em parcerias com mercado privado se possível</t>
  </si>
  <si>
    <t>Projetos sobre desigualdades</t>
  </si>
  <si>
    <t>Propriedade intelectual</t>
  </si>
  <si>
    <t>Promoção de eventos</t>
  </si>
  <si>
    <t>Proporcionalidade de bolsas entre os campus</t>
  </si>
  <si>
    <t>Propoircionalidade de verba entre os campus</t>
  </si>
  <si>
    <t>Publicações das pesquisas</t>
  </si>
  <si>
    <t>Quais pesquisas foram desenvolvidas pelo CEFET</t>
  </si>
  <si>
    <t>Qual a relevância da pesquisa científica?</t>
  </si>
  <si>
    <t>Regras claras e justas de seleção de pesquisas</t>
  </si>
  <si>
    <t>Relacionamento junto à outras escolas de outros esferas - estadual e municipal - nas pesquisas.</t>
  </si>
  <si>
    <t>Relevância das pesquisas</t>
  </si>
  <si>
    <t>Tecnologia</t>
  </si>
  <si>
    <t>Tecnologias autônomas</t>
  </si>
  <si>
    <t>TRANSFERENCIA DO CONHECIMENTO</t>
  </si>
  <si>
    <t xml:space="preserve">1 ARTICULAÇÃO ENTRE ENSINO, PESQUISA E EXTENSÃO (E/OU) </t>
  </si>
  <si>
    <t xml:space="preserve">2 AVALIAÇÃO </t>
  </si>
  <si>
    <t>CEFET-MG como um centro de pesquisa e educação tecnológica. Quais pesquisas verdadeiramente tecnológicas estão sendo produzidas em nossos campus?</t>
  </si>
  <si>
    <t>Avaliação</t>
  </si>
  <si>
    <t>Suporte real do Docente ao Discente ás pesquisas</t>
  </si>
  <si>
    <t>edital de pesquisa específico para projetos de ""baixo custo"", com aproveitamento da estrutura já existente</t>
  </si>
  <si>
    <t>influência da titulação na aprovação de pesquisas e recursos</t>
  </si>
  <si>
    <t>real situação do fomento federal à pesquisa atualmente</t>
  </si>
  <si>
    <t>3 CURRÍCULO</t>
  </si>
  <si>
    <t xml:space="preserve">4 DIVERSIDADES </t>
  </si>
  <si>
    <t xml:space="preserve">5 DIVULGAÇÃO CINETÍFICA - COMUNICAÇÃO </t>
  </si>
  <si>
    <t xml:space="preserve">6 FOMENTO </t>
  </si>
  <si>
    <t>6.1 Subcategoria: Bolsas e auxílios</t>
  </si>
  <si>
    <t xml:space="preserve">6.2 Subcategoria: Editora </t>
  </si>
  <si>
    <t>6.3 Subcategoria: Grupos de Pesquisa</t>
  </si>
  <si>
    <t>6.4 Subcategoria: Produção intelectual, publicações e eventos</t>
  </si>
  <si>
    <t>7 INFRAESTRUTURA</t>
  </si>
  <si>
    <t>7.1 Subcategoria: Biblioteca</t>
  </si>
  <si>
    <t>7.2 Subcategoria: Laboratórios</t>
  </si>
  <si>
    <t>8 INOVAÇÃO TECNOLÓGICA, EMPRRENDEDORISMO E TRANFERÊNCIA DE TECNOLÓGIA E SABERES</t>
  </si>
  <si>
    <t>9 INGRESSO NA PESQUISA CIENTÍFICA</t>
  </si>
  <si>
    <t xml:space="preserve">9.1 Subcategoria: Iniciação Científica </t>
  </si>
  <si>
    <t>10 NÍVEIS DE ENSINO E PESQUISA</t>
  </si>
  <si>
    <t>10.1 Subcategoria: EPTNM</t>
  </si>
  <si>
    <t>10.2 Subcategoria: Graduação</t>
  </si>
  <si>
    <t xml:space="preserve">10.3 Subcategoria: Pós-Graduação </t>
  </si>
  <si>
    <t>11 PARCERIAS PÚBLICO-PRIVADAS</t>
  </si>
  <si>
    <t>11.1 Subcategoria: Internacionalização, intercâmbio e mobilidade</t>
  </si>
  <si>
    <t xml:space="preserve">12 PESQUISA E SOCIEDADE </t>
  </si>
  <si>
    <t xml:space="preserve">13 PESQUISA E TEMÁTICAS </t>
  </si>
  <si>
    <t xml:space="preserve">13.1 Subcategoria: Biologia e Ambiental </t>
  </si>
  <si>
    <t>13.2 Subcategoria: Diversidades</t>
  </si>
  <si>
    <t xml:space="preserve">13.3 Subcategoria: Educação </t>
  </si>
  <si>
    <t xml:space="preserve">13.4 Subcategoria: Gestão e Economia </t>
  </si>
  <si>
    <t>13.5 Subcategoria: Letras, linguística e artes</t>
  </si>
  <si>
    <t xml:space="preserve">13.6 Subcategoria: Política </t>
  </si>
  <si>
    <t>13.7 Subcategoria: Saúde</t>
  </si>
  <si>
    <t>13.8 Subcategoria: Sociologia</t>
  </si>
  <si>
    <t>14 PESQUISA E TRABALHO / CARREIRA</t>
  </si>
  <si>
    <t xml:space="preserve">15 SERVIDORES </t>
  </si>
  <si>
    <t>15.1 Subcategoria: Docentes</t>
  </si>
  <si>
    <t xml:space="preserve">15.2 Subactegoria: Técnicos Administrativos em Educação </t>
  </si>
  <si>
    <t>16 VALORES - GERAL</t>
  </si>
  <si>
    <t>16.1 Subcategoria: Ética e Pesquisa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</si>
</sst>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0" fillId="0" borderId="2" xfId="0" applyBorder="1"/>
    <xf numFmtId="0" fontId="2" fillId="2" borderId="2" xfId="0" applyFont="1" applyFill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/>
    <xf numFmtId="0" fontId="2" fillId="3" borderId="2" xfId="0" applyFont="1" applyFill="1" applyBorder="1"/>
    <xf numFmtId="0" fontId="0" fillId="0" borderId="1" xfId="0" applyFont="1" applyBorder="1" applyAlignment="1">
      <alignment vertical="center" wrapText="1"/>
    </xf>
    <xf numFmtId="0" fontId="2" fillId="4" borderId="2" xfId="0" applyFont="1" applyFill="1" applyBorder="1"/>
    <xf numFmtId="0" fontId="0" fillId="4" borderId="1" xfId="0" applyFont="1" applyFill="1" applyBorder="1" applyAlignment="1">
      <alignment wrapText="1"/>
    </xf>
    <xf numFmtId="0" fontId="0" fillId="4" borderId="2" xfId="0" applyFont="1" applyFill="1" applyBorder="1"/>
    <xf numFmtId="0" fontId="1" fillId="0" borderId="1" xfId="0" applyFont="1" applyBorder="1" applyAlignment="1">
      <alignment wrapText="1"/>
    </xf>
    <xf numFmtId="0" fontId="1" fillId="0" borderId="2" xfId="0" applyFont="1" applyBorder="1"/>
    <xf numFmtId="0" fontId="0" fillId="4" borderId="1" xfId="0" applyFont="1" applyFill="1" applyBorder="1"/>
    <xf numFmtId="0" fontId="2" fillId="4" borderId="0" xfId="0" applyFont="1" applyFill="1"/>
    <xf numFmtId="0" fontId="0" fillId="0" borderId="0" xfId="0" applyBorder="1"/>
    <xf numFmtId="0" fontId="0" fillId="4" borderId="0" xfId="0" applyFill="1" applyBorder="1"/>
    <xf numFmtId="0" fontId="2" fillId="4" borderId="0" xfId="0" applyFont="1" applyFill="1" applyBorder="1" applyAlignment="1">
      <alignment wrapText="1"/>
    </xf>
    <xf numFmtId="0" fontId="2" fillId="4" borderId="0" xfId="0" applyFont="1" applyFill="1" applyBorder="1"/>
    <xf numFmtId="0" fontId="0" fillId="4" borderId="0" xfId="0" applyFont="1" applyFill="1" applyBorder="1"/>
    <xf numFmtId="0" fontId="2" fillId="2" borderId="3" xfId="0" applyFont="1" applyFill="1" applyBorder="1" applyAlignment="1">
      <alignment wrapText="1"/>
    </xf>
    <xf numFmtId="0" fontId="2" fillId="2" borderId="3" xfId="0" applyFont="1" applyFill="1" applyBorder="1"/>
    <xf numFmtId="0" fontId="3" fillId="0" borderId="3" xfId="0" applyFont="1" applyBorder="1" applyAlignment="1">
      <alignment vertical="center" wrapText="1"/>
    </xf>
    <xf numFmtId="0" fontId="2" fillId="4" borderId="3" xfId="0" applyFont="1" applyFill="1" applyBorder="1"/>
    <xf numFmtId="0" fontId="0" fillId="0" borderId="2" xfId="0" quotePrefix="1" applyBorder="1"/>
    <xf numFmtId="0" fontId="0" fillId="4" borderId="3" xfId="0" applyFont="1" applyFill="1" applyBorder="1"/>
    <xf numFmtId="0" fontId="0" fillId="0" borderId="0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689"/>
  <sheetViews>
    <sheetView tabSelected="1" zoomScaleNormal="100" workbookViewId="0">
      <selection activeCell="F256" sqref="F256"/>
    </sheetView>
  </sheetViews>
  <sheetFormatPr defaultRowHeight="15.05" x14ac:dyDescent="0.3"/>
  <cols>
    <col min="2" max="2" width="70.33203125" style="10" customWidth="1"/>
  </cols>
  <sheetData>
    <row r="1" spans="2:3" x14ac:dyDescent="0.3">
      <c r="B1" s="7"/>
      <c r="C1" s="3"/>
    </row>
    <row r="2" spans="2:3" x14ac:dyDescent="0.3">
      <c r="B2" s="8" t="s">
        <v>586</v>
      </c>
      <c r="C2" s="4">
        <f>SUM(C3:C11)</f>
        <v>11</v>
      </c>
    </row>
    <row r="3" spans="2:3" x14ac:dyDescent="0.3">
      <c r="B3" s="5" t="s">
        <v>270</v>
      </c>
      <c r="C3" s="3">
        <v>1</v>
      </c>
    </row>
    <row r="4" spans="2:3" x14ac:dyDescent="0.3">
      <c r="B4" s="5" t="s">
        <v>315</v>
      </c>
      <c r="C4" s="3">
        <v>1</v>
      </c>
    </row>
    <row r="5" spans="2:3" x14ac:dyDescent="0.3">
      <c r="B5" s="7" t="s">
        <v>352</v>
      </c>
      <c r="C5" s="3">
        <v>1</v>
      </c>
    </row>
    <row r="6" spans="2:3" ht="30.05" x14ac:dyDescent="0.3">
      <c r="B6" s="7" t="s">
        <v>360</v>
      </c>
      <c r="C6" s="3">
        <v>1</v>
      </c>
    </row>
    <row r="7" spans="2:3" x14ac:dyDescent="0.3">
      <c r="B7" s="7" t="s">
        <v>471</v>
      </c>
      <c r="C7" s="3">
        <v>1</v>
      </c>
    </row>
    <row r="8" spans="2:3" x14ac:dyDescent="0.3">
      <c r="B8" s="7" t="s">
        <v>163</v>
      </c>
      <c r="C8" s="3">
        <v>3</v>
      </c>
    </row>
    <row r="9" spans="2:3" x14ac:dyDescent="0.3">
      <c r="B9" s="7" t="s">
        <v>547</v>
      </c>
      <c r="C9" s="3">
        <v>1</v>
      </c>
    </row>
    <row r="10" spans="2:3" ht="30.05" x14ac:dyDescent="0.3">
      <c r="B10" s="7" t="s">
        <v>440</v>
      </c>
      <c r="C10" s="3">
        <v>1</v>
      </c>
    </row>
    <row r="11" spans="2:3" x14ac:dyDescent="0.3">
      <c r="B11" s="7" t="s">
        <v>424</v>
      </c>
      <c r="C11" s="3">
        <v>1</v>
      </c>
    </row>
    <row r="12" spans="2:3" x14ac:dyDescent="0.3">
      <c r="B12" s="7"/>
      <c r="C12" s="3"/>
    </row>
    <row r="13" spans="2:3" x14ac:dyDescent="0.3">
      <c r="B13" s="8" t="s">
        <v>587</v>
      </c>
      <c r="C13" s="4">
        <f>SUM(B14:C20)</f>
        <v>7</v>
      </c>
    </row>
    <row r="14" spans="2:3" x14ac:dyDescent="0.3">
      <c r="B14" s="5" t="s">
        <v>255</v>
      </c>
      <c r="C14" s="3">
        <v>1</v>
      </c>
    </row>
    <row r="15" spans="2:3" x14ac:dyDescent="0.3">
      <c r="B15" s="5" t="s">
        <v>256</v>
      </c>
      <c r="C15" s="3">
        <v>1</v>
      </c>
    </row>
    <row r="16" spans="2:3" x14ac:dyDescent="0.3">
      <c r="B16" s="7" t="s">
        <v>267</v>
      </c>
      <c r="C16" s="3">
        <v>1</v>
      </c>
    </row>
    <row r="17" spans="2:3" x14ac:dyDescent="0.3">
      <c r="B17" s="7" t="s">
        <v>589</v>
      </c>
      <c r="C17" s="3">
        <v>1</v>
      </c>
    </row>
    <row r="18" spans="2:3" ht="30.05" x14ac:dyDescent="0.3">
      <c r="B18" s="7" t="s">
        <v>588</v>
      </c>
      <c r="C18" s="3">
        <v>1</v>
      </c>
    </row>
    <row r="19" spans="2:3" x14ac:dyDescent="0.3">
      <c r="B19" s="5" t="s">
        <v>578</v>
      </c>
      <c r="C19" s="3">
        <v>1</v>
      </c>
    </row>
    <row r="20" spans="2:3" x14ac:dyDescent="0.3">
      <c r="B20" s="5" t="s">
        <v>579</v>
      </c>
      <c r="C20" s="3">
        <v>1</v>
      </c>
    </row>
    <row r="21" spans="2:3" x14ac:dyDescent="0.3">
      <c r="B21" s="5" t="s">
        <v>582</v>
      </c>
      <c r="C21" s="3">
        <v>1</v>
      </c>
    </row>
    <row r="22" spans="2:3" x14ac:dyDescent="0.3">
      <c r="B22" s="5"/>
      <c r="C22" s="3"/>
    </row>
    <row r="23" spans="2:3" x14ac:dyDescent="0.3">
      <c r="B23" s="8" t="s">
        <v>594</v>
      </c>
      <c r="C23" s="4">
        <f>SUM(C24:C42)</f>
        <v>19</v>
      </c>
    </row>
    <row r="24" spans="2:3" x14ac:dyDescent="0.3">
      <c r="B24" s="7" t="s">
        <v>250</v>
      </c>
      <c r="C24" s="3">
        <v>1</v>
      </c>
    </row>
    <row r="25" spans="2:3" ht="30.05" x14ac:dyDescent="0.3">
      <c r="B25" s="7" t="s">
        <v>173</v>
      </c>
      <c r="C25" s="3">
        <v>1</v>
      </c>
    </row>
    <row r="26" spans="2:3" ht="30.05" customHeight="1" x14ac:dyDescent="0.3">
      <c r="B26" s="7" t="s">
        <v>2</v>
      </c>
      <c r="C26" s="3">
        <v>1</v>
      </c>
    </row>
    <row r="27" spans="2:3" ht="30.05" x14ac:dyDescent="0.3">
      <c r="B27" s="7" t="s">
        <v>313</v>
      </c>
      <c r="C27" s="3">
        <v>1</v>
      </c>
    </row>
    <row r="28" spans="2:3" x14ac:dyDescent="0.3">
      <c r="B28" s="7" t="s">
        <v>332</v>
      </c>
      <c r="C28" s="3">
        <v>1</v>
      </c>
    </row>
    <row r="29" spans="2:3" x14ac:dyDescent="0.3">
      <c r="B29" s="7" t="s">
        <v>174</v>
      </c>
      <c r="C29" s="3">
        <v>1</v>
      </c>
    </row>
    <row r="30" spans="2:3" x14ac:dyDescent="0.3">
      <c r="B30" s="7" t="s">
        <v>351</v>
      </c>
      <c r="C30" s="3">
        <v>1</v>
      </c>
    </row>
    <row r="31" spans="2:3" x14ac:dyDescent="0.3">
      <c r="B31" s="7" t="s">
        <v>35</v>
      </c>
      <c r="C31" s="3">
        <v>1</v>
      </c>
    </row>
    <row r="32" spans="2:3" x14ac:dyDescent="0.3">
      <c r="B32" s="7" t="s">
        <v>176</v>
      </c>
      <c r="C32" s="3">
        <v>1</v>
      </c>
    </row>
    <row r="33" spans="2:3" x14ac:dyDescent="0.3">
      <c r="B33" s="7" t="s">
        <v>175</v>
      </c>
      <c r="C33" s="3">
        <v>1</v>
      </c>
    </row>
    <row r="34" spans="2:3" x14ac:dyDescent="0.3">
      <c r="B34" s="7" t="s">
        <v>463</v>
      </c>
      <c r="C34" s="3">
        <v>1</v>
      </c>
    </row>
    <row r="35" spans="2:3" ht="30.05" x14ac:dyDescent="0.3">
      <c r="B35" s="7" t="s">
        <v>71</v>
      </c>
      <c r="C35" s="3">
        <v>1</v>
      </c>
    </row>
    <row r="36" spans="2:3" ht="30.05" x14ac:dyDescent="0.3">
      <c r="B36" s="7" t="s">
        <v>72</v>
      </c>
      <c r="C36" s="3">
        <v>1</v>
      </c>
    </row>
    <row r="37" spans="2:3" ht="30.05" x14ac:dyDescent="0.3">
      <c r="B37" s="7" t="s">
        <v>73</v>
      </c>
      <c r="C37" s="3">
        <v>1</v>
      </c>
    </row>
    <row r="38" spans="2:3" x14ac:dyDescent="0.3">
      <c r="B38" s="7" t="s">
        <v>74</v>
      </c>
      <c r="C38" s="3">
        <v>1</v>
      </c>
    </row>
    <row r="39" spans="2:3" ht="30.05" x14ac:dyDescent="0.3">
      <c r="B39" s="7" t="s">
        <v>98</v>
      </c>
      <c r="C39" s="3">
        <v>1</v>
      </c>
    </row>
    <row r="40" spans="2:3" x14ac:dyDescent="0.3">
      <c r="B40" s="7" t="s">
        <v>84</v>
      </c>
      <c r="C40" s="3">
        <v>1</v>
      </c>
    </row>
    <row r="41" spans="2:3" ht="30.7" customHeight="1" x14ac:dyDescent="0.3">
      <c r="B41" s="5" t="s">
        <v>87</v>
      </c>
      <c r="C41" s="3">
        <v>1</v>
      </c>
    </row>
    <row r="42" spans="2:3" ht="30.05" x14ac:dyDescent="0.3">
      <c r="B42" s="5" t="s">
        <v>88</v>
      </c>
      <c r="C42" s="3">
        <v>1</v>
      </c>
    </row>
    <row r="43" spans="2:3" x14ac:dyDescent="0.3">
      <c r="B43" s="7"/>
      <c r="C43" s="1"/>
    </row>
    <row r="44" spans="2:3" x14ac:dyDescent="0.3">
      <c r="B44" s="8" t="s">
        <v>595</v>
      </c>
      <c r="C44" s="4">
        <f>SUM(C45:C52)</f>
        <v>8</v>
      </c>
    </row>
    <row r="45" spans="2:3" x14ac:dyDescent="0.3">
      <c r="B45" s="5" t="s">
        <v>333</v>
      </c>
      <c r="C45" s="3">
        <v>1</v>
      </c>
    </row>
    <row r="46" spans="2:3" x14ac:dyDescent="0.3">
      <c r="B46" s="5" t="s">
        <v>335</v>
      </c>
      <c r="C46" s="3">
        <v>1</v>
      </c>
    </row>
    <row r="47" spans="2:3" x14ac:dyDescent="0.3">
      <c r="B47" s="5" t="s">
        <v>336</v>
      </c>
      <c r="C47" s="3">
        <v>1</v>
      </c>
    </row>
    <row r="48" spans="2:3" x14ac:dyDescent="0.3">
      <c r="B48" s="5" t="s">
        <v>337</v>
      </c>
      <c r="C48" s="3">
        <v>1</v>
      </c>
    </row>
    <row r="49" spans="2:3" x14ac:dyDescent="0.3">
      <c r="B49" s="5" t="s">
        <v>338</v>
      </c>
      <c r="C49" s="3">
        <v>1</v>
      </c>
    </row>
    <row r="50" spans="2:3" x14ac:dyDescent="0.3">
      <c r="B50" s="5" t="s">
        <v>389</v>
      </c>
      <c r="C50" s="3">
        <v>1</v>
      </c>
    </row>
    <row r="51" spans="2:3" ht="30.05" x14ac:dyDescent="0.3">
      <c r="B51" s="5" t="s">
        <v>533</v>
      </c>
      <c r="C51" s="3">
        <v>1</v>
      </c>
    </row>
    <row r="52" spans="2:3" x14ac:dyDescent="0.3">
      <c r="B52" s="5" t="s">
        <v>435</v>
      </c>
      <c r="C52" s="3">
        <v>1</v>
      </c>
    </row>
    <row r="53" spans="2:3" x14ac:dyDescent="0.3">
      <c r="B53" s="5"/>
      <c r="C53" s="3"/>
    </row>
    <row r="54" spans="2:3" x14ac:dyDescent="0.3">
      <c r="B54" s="8" t="s">
        <v>596</v>
      </c>
      <c r="C54" s="4">
        <f>SUM(C55:C102)</f>
        <v>59</v>
      </c>
    </row>
    <row r="55" spans="2:3" x14ac:dyDescent="0.3">
      <c r="B55" s="5" t="s">
        <v>254</v>
      </c>
      <c r="C55" s="3">
        <v>1</v>
      </c>
    </row>
    <row r="56" spans="2:3" x14ac:dyDescent="0.3">
      <c r="B56" s="5" t="s">
        <v>253</v>
      </c>
      <c r="C56" s="3">
        <v>1</v>
      </c>
    </row>
    <row r="57" spans="2:3" ht="30.05" x14ac:dyDescent="0.3">
      <c r="B57" s="7" t="s">
        <v>3</v>
      </c>
      <c r="C57" s="3">
        <v>1</v>
      </c>
    </row>
    <row r="58" spans="2:3" ht="30.05" x14ac:dyDescent="0.3">
      <c r="B58" s="9" t="s">
        <v>4</v>
      </c>
      <c r="C58" s="3">
        <v>1</v>
      </c>
    </row>
    <row r="59" spans="2:3" ht="30.05" x14ac:dyDescent="0.3">
      <c r="B59" s="9" t="s">
        <v>5</v>
      </c>
      <c r="C59" s="3">
        <v>1</v>
      </c>
    </row>
    <row r="60" spans="2:3" ht="30.05" x14ac:dyDescent="0.3">
      <c r="B60" s="7" t="s">
        <v>7</v>
      </c>
      <c r="C60" s="3">
        <v>1</v>
      </c>
    </row>
    <row r="61" spans="2:3" x14ac:dyDescent="0.3">
      <c r="B61" s="9" t="s">
        <v>9</v>
      </c>
      <c r="C61" s="3">
        <v>1</v>
      </c>
    </row>
    <row r="62" spans="2:3" x14ac:dyDescent="0.3">
      <c r="B62" s="5" t="s">
        <v>305</v>
      </c>
      <c r="C62" s="3">
        <v>1</v>
      </c>
    </row>
    <row r="63" spans="2:3" x14ac:dyDescent="0.3">
      <c r="B63" s="5" t="s">
        <v>306</v>
      </c>
      <c r="C63" s="3">
        <v>1</v>
      </c>
    </row>
    <row r="64" spans="2:3" x14ac:dyDescent="0.3">
      <c r="B64" s="9" t="s">
        <v>18</v>
      </c>
      <c r="C64" s="3">
        <v>1</v>
      </c>
    </row>
    <row r="65" spans="2:3" x14ac:dyDescent="0.3">
      <c r="B65" s="9" t="s">
        <v>327</v>
      </c>
      <c r="C65" s="3">
        <v>1</v>
      </c>
    </row>
    <row r="66" spans="2:3" ht="17.25" customHeight="1" x14ac:dyDescent="0.3">
      <c r="B66" s="7" t="s">
        <v>22</v>
      </c>
      <c r="C66" s="3">
        <v>1</v>
      </c>
    </row>
    <row r="67" spans="2:3" x14ac:dyDescent="0.3">
      <c r="B67" s="9" t="s">
        <v>23</v>
      </c>
      <c r="C67" s="3">
        <v>3</v>
      </c>
    </row>
    <row r="68" spans="2:3" x14ac:dyDescent="0.3">
      <c r="B68" s="5" t="s">
        <v>24</v>
      </c>
      <c r="C68" s="3">
        <v>1</v>
      </c>
    </row>
    <row r="69" spans="2:3" x14ac:dyDescent="0.3">
      <c r="B69" s="5" t="s">
        <v>25</v>
      </c>
      <c r="C69" s="3">
        <v>1</v>
      </c>
    </row>
    <row r="70" spans="2:3" x14ac:dyDescent="0.3">
      <c r="B70" s="5" t="s">
        <v>26</v>
      </c>
      <c r="C70" s="3">
        <v>1</v>
      </c>
    </row>
    <row r="71" spans="2:3" x14ac:dyDescent="0.3">
      <c r="B71" s="5" t="s">
        <v>27</v>
      </c>
      <c r="C71" s="3">
        <v>1</v>
      </c>
    </row>
    <row r="72" spans="2:3" x14ac:dyDescent="0.3">
      <c r="B72" s="5" t="s">
        <v>28</v>
      </c>
      <c r="C72" s="3">
        <v>1</v>
      </c>
    </row>
    <row r="73" spans="2:3" ht="30.05" x14ac:dyDescent="0.3">
      <c r="B73" s="5" t="s">
        <v>29</v>
      </c>
      <c r="C73" s="3">
        <v>1</v>
      </c>
    </row>
    <row r="74" spans="2:3" ht="30.05" x14ac:dyDescent="0.3">
      <c r="B74" s="5" t="s">
        <v>30</v>
      </c>
      <c r="C74" s="3">
        <v>1</v>
      </c>
    </row>
    <row r="75" spans="2:3" ht="30.05" x14ac:dyDescent="0.3">
      <c r="B75" s="5" t="s">
        <v>31</v>
      </c>
      <c r="C75" s="3">
        <v>1</v>
      </c>
    </row>
    <row r="76" spans="2:3" x14ac:dyDescent="0.3">
      <c r="B76" s="5" t="s">
        <v>32</v>
      </c>
      <c r="C76" s="3">
        <v>1</v>
      </c>
    </row>
    <row r="77" spans="2:3" x14ac:dyDescent="0.3">
      <c r="B77" s="5" t="s">
        <v>33</v>
      </c>
      <c r="C77" s="3">
        <v>1</v>
      </c>
    </row>
    <row r="78" spans="2:3" x14ac:dyDescent="0.3">
      <c r="B78" s="5" t="s">
        <v>34</v>
      </c>
      <c r="C78" s="3">
        <v>1</v>
      </c>
    </row>
    <row r="79" spans="2:3" x14ac:dyDescent="0.3">
      <c r="B79" s="7" t="s">
        <v>358</v>
      </c>
      <c r="C79" s="3">
        <v>1</v>
      </c>
    </row>
    <row r="80" spans="2:3" x14ac:dyDescent="0.3">
      <c r="B80" s="7" t="s">
        <v>39</v>
      </c>
      <c r="C80" s="3">
        <v>1</v>
      </c>
    </row>
    <row r="81" spans="2:3" x14ac:dyDescent="0.3">
      <c r="B81" s="5" t="s">
        <v>367</v>
      </c>
      <c r="C81" s="3">
        <v>1</v>
      </c>
    </row>
    <row r="82" spans="2:3" x14ac:dyDescent="0.3">
      <c r="B82" s="5" t="s">
        <v>368</v>
      </c>
      <c r="C82" s="3">
        <v>1</v>
      </c>
    </row>
    <row r="83" spans="2:3" x14ac:dyDescent="0.3">
      <c r="B83" s="5" t="s">
        <v>42</v>
      </c>
      <c r="C83" s="3">
        <v>2</v>
      </c>
    </row>
    <row r="84" spans="2:3" x14ac:dyDescent="0.3">
      <c r="B84" s="14" t="s">
        <v>43</v>
      </c>
      <c r="C84" s="3">
        <v>2</v>
      </c>
    </row>
    <row r="85" spans="2:3" x14ac:dyDescent="0.3">
      <c r="B85" s="7" t="s">
        <v>44</v>
      </c>
      <c r="C85" s="3"/>
    </row>
    <row r="86" spans="2:3" x14ac:dyDescent="0.3">
      <c r="B86" s="9" t="s">
        <v>45</v>
      </c>
      <c r="C86" s="3">
        <v>9</v>
      </c>
    </row>
    <row r="87" spans="2:3" ht="30.05" x14ac:dyDescent="0.3">
      <c r="B87" s="9" t="s">
        <v>46</v>
      </c>
      <c r="C87" s="3">
        <v>1</v>
      </c>
    </row>
    <row r="88" spans="2:3" x14ac:dyDescent="0.3">
      <c r="B88" s="9" t="s">
        <v>47</v>
      </c>
      <c r="C88" s="3">
        <v>1</v>
      </c>
    </row>
    <row r="89" spans="2:3" x14ac:dyDescent="0.3">
      <c r="B89" s="5" t="s">
        <v>48</v>
      </c>
      <c r="C89" s="3">
        <v>1</v>
      </c>
    </row>
    <row r="90" spans="2:3" x14ac:dyDescent="0.3">
      <c r="B90" s="5" t="s">
        <v>60</v>
      </c>
      <c r="C90" s="3">
        <v>1</v>
      </c>
    </row>
    <row r="91" spans="2:3" x14ac:dyDescent="0.3">
      <c r="B91" s="5" t="s">
        <v>61</v>
      </c>
      <c r="C91" s="3">
        <v>1</v>
      </c>
    </row>
    <row r="92" spans="2:3" ht="30.05" x14ac:dyDescent="0.3">
      <c r="B92" s="5" t="s">
        <v>62</v>
      </c>
      <c r="C92" s="3">
        <v>1</v>
      </c>
    </row>
    <row r="93" spans="2:3" x14ac:dyDescent="0.3">
      <c r="B93" s="5" t="s">
        <v>63</v>
      </c>
      <c r="C93" s="3">
        <v>1</v>
      </c>
    </row>
    <row r="94" spans="2:3" x14ac:dyDescent="0.3">
      <c r="B94" s="9" t="s">
        <v>66</v>
      </c>
      <c r="C94" s="3">
        <v>1</v>
      </c>
    </row>
    <row r="95" spans="2:3" x14ac:dyDescent="0.3">
      <c r="B95" s="5" t="s">
        <v>452</v>
      </c>
      <c r="C95" s="3">
        <v>1</v>
      </c>
    </row>
    <row r="96" spans="2:3" x14ac:dyDescent="0.3">
      <c r="B96" s="5" t="s">
        <v>453</v>
      </c>
      <c r="C96" s="3">
        <v>1</v>
      </c>
    </row>
    <row r="97" spans="2:3" x14ac:dyDescent="0.3">
      <c r="B97" s="5" t="s">
        <v>451</v>
      </c>
      <c r="C97" s="3">
        <v>1</v>
      </c>
    </row>
    <row r="98" spans="2:3" ht="18.8" customHeight="1" x14ac:dyDescent="0.3">
      <c r="B98" s="9" t="s">
        <v>75</v>
      </c>
      <c r="C98" s="3">
        <v>1</v>
      </c>
    </row>
    <row r="99" spans="2:3" ht="37.6" customHeight="1" x14ac:dyDescent="0.3">
      <c r="B99" s="5" t="s">
        <v>78</v>
      </c>
      <c r="C99" s="3">
        <v>1</v>
      </c>
    </row>
    <row r="100" spans="2:3" ht="18.8" customHeight="1" x14ac:dyDescent="0.3">
      <c r="B100" s="9" t="s">
        <v>79</v>
      </c>
      <c r="C100" s="3">
        <v>1</v>
      </c>
    </row>
    <row r="101" spans="2:3" ht="18.8" customHeight="1" x14ac:dyDescent="0.3">
      <c r="B101" s="5" t="s">
        <v>577</v>
      </c>
      <c r="C101" s="3">
        <v>1</v>
      </c>
    </row>
    <row r="102" spans="2:3" ht="18.8" customHeight="1" x14ac:dyDescent="0.3">
      <c r="B102" s="9" t="s">
        <v>86</v>
      </c>
      <c r="C102" s="3">
        <v>1</v>
      </c>
    </row>
    <row r="103" spans="2:3" x14ac:dyDescent="0.3">
      <c r="B103" s="5"/>
      <c r="C103" s="3"/>
    </row>
    <row r="104" spans="2:3" x14ac:dyDescent="0.3">
      <c r="B104" s="8" t="s">
        <v>597</v>
      </c>
      <c r="C104" s="4">
        <f>SUM(C105:C165)+C167+C187+C191+C201</f>
        <v>155</v>
      </c>
    </row>
    <row r="105" spans="2:3" x14ac:dyDescent="0.3">
      <c r="B105" s="7" t="s">
        <v>257</v>
      </c>
      <c r="C105" s="3">
        <v>1</v>
      </c>
    </row>
    <row r="106" spans="2:3" x14ac:dyDescent="0.3">
      <c r="B106" s="7" t="s">
        <v>258</v>
      </c>
      <c r="C106" s="3">
        <v>1</v>
      </c>
    </row>
    <row r="107" spans="2:3" x14ac:dyDescent="0.3">
      <c r="B107" s="7" t="s">
        <v>264</v>
      </c>
      <c r="C107" s="3">
        <v>1</v>
      </c>
    </row>
    <row r="108" spans="2:3" x14ac:dyDescent="0.3">
      <c r="B108" s="7" t="s">
        <v>263</v>
      </c>
      <c r="C108" s="3">
        <v>1</v>
      </c>
    </row>
    <row r="109" spans="2:3" x14ac:dyDescent="0.3">
      <c r="B109" s="7" t="s">
        <v>265</v>
      </c>
      <c r="C109" s="3">
        <v>1</v>
      </c>
    </row>
    <row r="110" spans="2:3" x14ac:dyDescent="0.3">
      <c r="B110" s="7" t="s">
        <v>293</v>
      </c>
      <c r="C110" s="3">
        <v>1</v>
      </c>
    </row>
    <row r="111" spans="2:3" x14ac:dyDescent="0.3">
      <c r="B111" s="9" t="s">
        <v>15</v>
      </c>
      <c r="C111" s="3">
        <v>1</v>
      </c>
    </row>
    <row r="112" spans="2:3" x14ac:dyDescent="0.3">
      <c r="B112" s="9" t="s">
        <v>19</v>
      </c>
      <c r="C112" s="3">
        <v>1</v>
      </c>
    </row>
    <row r="113" spans="2:3" x14ac:dyDescent="0.3">
      <c r="B113" s="7" t="s">
        <v>325</v>
      </c>
      <c r="C113" s="3">
        <v>1</v>
      </c>
    </row>
    <row r="114" spans="2:3" ht="30.05" x14ac:dyDescent="0.3">
      <c r="B114" s="7" t="s">
        <v>319</v>
      </c>
      <c r="C114" s="3">
        <v>1</v>
      </c>
    </row>
    <row r="115" spans="2:3" x14ac:dyDescent="0.3">
      <c r="B115" s="7" t="s">
        <v>320</v>
      </c>
      <c r="C115" s="3">
        <v>1</v>
      </c>
    </row>
    <row r="116" spans="2:3" ht="30.05" x14ac:dyDescent="0.3">
      <c r="B116" s="7" t="s">
        <v>591</v>
      </c>
      <c r="C116" s="3">
        <v>1</v>
      </c>
    </row>
    <row r="117" spans="2:3" x14ac:dyDescent="0.3">
      <c r="B117" s="7" t="s">
        <v>480</v>
      </c>
      <c r="C117" s="3">
        <v>1</v>
      </c>
    </row>
    <row r="118" spans="2:3" x14ac:dyDescent="0.3">
      <c r="B118" s="7" t="s">
        <v>359</v>
      </c>
      <c r="C118" s="3">
        <v>1</v>
      </c>
    </row>
    <row r="119" spans="2:3" x14ac:dyDescent="0.3">
      <c r="B119" s="5" t="s">
        <v>361</v>
      </c>
      <c r="C119" s="3">
        <v>1</v>
      </c>
    </row>
    <row r="120" spans="2:3" x14ac:dyDescent="0.3">
      <c r="B120" s="5" t="s">
        <v>362</v>
      </c>
      <c r="C120" s="3">
        <v>1</v>
      </c>
    </row>
    <row r="121" spans="2:3" x14ac:dyDescent="0.3">
      <c r="B121" s="5" t="s">
        <v>372</v>
      </c>
      <c r="C121" s="3">
        <v>1</v>
      </c>
    </row>
    <row r="122" spans="2:3" x14ac:dyDescent="0.3">
      <c r="B122" s="5" t="s">
        <v>373</v>
      </c>
      <c r="C122" s="3">
        <v>1</v>
      </c>
    </row>
    <row r="123" spans="2:3" x14ac:dyDescent="0.3">
      <c r="B123" s="7" t="s">
        <v>90</v>
      </c>
      <c r="C123" s="3">
        <v>1</v>
      </c>
    </row>
    <row r="124" spans="2:3" x14ac:dyDescent="0.3">
      <c r="B124" s="5" t="s">
        <v>183</v>
      </c>
      <c r="C124" s="3">
        <v>11</v>
      </c>
    </row>
    <row r="125" spans="2:3" x14ac:dyDescent="0.3">
      <c r="B125" s="5" t="s">
        <v>242</v>
      </c>
      <c r="C125" s="3">
        <v>1</v>
      </c>
    </row>
    <row r="126" spans="2:3" x14ac:dyDescent="0.3">
      <c r="B126" s="5" t="s">
        <v>243</v>
      </c>
      <c r="C126" s="3">
        <v>1</v>
      </c>
    </row>
    <row r="127" spans="2:3" x14ac:dyDescent="0.3">
      <c r="B127" s="7" t="s">
        <v>241</v>
      </c>
      <c r="C127" s="3">
        <v>2</v>
      </c>
    </row>
    <row r="128" spans="2:3" x14ac:dyDescent="0.3">
      <c r="B128" s="7" t="s">
        <v>237</v>
      </c>
      <c r="C128" s="3">
        <v>1</v>
      </c>
    </row>
    <row r="129" spans="2:3" x14ac:dyDescent="0.3">
      <c r="B129" s="7" t="s">
        <v>236</v>
      </c>
      <c r="C129" s="3">
        <v>1</v>
      </c>
    </row>
    <row r="130" spans="2:3" x14ac:dyDescent="0.3">
      <c r="B130" s="5" t="s">
        <v>380</v>
      </c>
      <c r="C130" s="3">
        <v>1</v>
      </c>
    </row>
    <row r="131" spans="2:3" x14ac:dyDescent="0.3">
      <c r="B131" s="5" t="s">
        <v>238</v>
      </c>
      <c r="C131" s="3">
        <v>1</v>
      </c>
    </row>
    <row r="132" spans="2:3" x14ac:dyDescent="0.3">
      <c r="B132" s="5" t="s">
        <v>239</v>
      </c>
      <c r="C132" s="3">
        <v>1</v>
      </c>
    </row>
    <row r="133" spans="2:3" x14ac:dyDescent="0.3">
      <c r="B133" s="7" t="s">
        <v>240</v>
      </c>
      <c r="C133" s="31">
        <v>1</v>
      </c>
    </row>
    <row r="134" spans="2:3" ht="30.05" x14ac:dyDescent="0.3">
      <c r="B134" s="9" t="s">
        <v>386</v>
      </c>
      <c r="C134" s="3">
        <v>1</v>
      </c>
    </row>
    <row r="135" spans="2:3" x14ac:dyDescent="0.3">
      <c r="B135" s="7" t="s">
        <v>485</v>
      </c>
      <c r="C135" s="3">
        <v>1</v>
      </c>
    </row>
    <row r="136" spans="2:3" x14ac:dyDescent="0.3">
      <c r="B136" s="7" t="s">
        <v>191</v>
      </c>
      <c r="C136" s="3">
        <v>1</v>
      </c>
    </row>
    <row r="137" spans="2:3" x14ac:dyDescent="0.3">
      <c r="B137" s="7" t="s">
        <v>193</v>
      </c>
      <c r="C137" s="3">
        <v>1</v>
      </c>
    </row>
    <row r="138" spans="2:3" x14ac:dyDescent="0.3">
      <c r="B138" s="7" t="s">
        <v>195</v>
      </c>
      <c r="C138" s="3">
        <v>1</v>
      </c>
    </row>
    <row r="139" spans="2:3" x14ac:dyDescent="0.3">
      <c r="B139" s="7" t="s">
        <v>196</v>
      </c>
      <c r="C139" s="3">
        <v>1</v>
      </c>
    </row>
    <row r="140" spans="2:3" x14ac:dyDescent="0.3">
      <c r="B140" s="7" t="s">
        <v>489</v>
      </c>
      <c r="C140" s="3">
        <v>1</v>
      </c>
    </row>
    <row r="141" spans="2:3" ht="20.2" customHeight="1" x14ac:dyDescent="0.3">
      <c r="B141" s="5" t="s">
        <v>490</v>
      </c>
      <c r="C141" s="3">
        <v>1</v>
      </c>
    </row>
    <row r="142" spans="2:3" x14ac:dyDescent="0.3">
      <c r="B142" s="5" t="s">
        <v>491</v>
      </c>
      <c r="C142" s="3">
        <v>1</v>
      </c>
    </row>
    <row r="143" spans="2:3" x14ac:dyDescent="0.3">
      <c r="B143" s="7" t="s">
        <v>141</v>
      </c>
      <c r="C143" s="3">
        <v>1</v>
      </c>
    </row>
    <row r="144" spans="2:3" x14ac:dyDescent="0.3">
      <c r="B144" s="7" t="s">
        <v>592</v>
      </c>
      <c r="C144" s="3">
        <v>1</v>
      </c>
    </row>
    <row r="145" spans="2:3" x14ac:dyDescent="0.3">
      <c r="B145" s="7" t="s">
        <v>461</v>
      </c>
      <c r="C145" s="3">
        <v>1</v>
      </c>
    </row>
    <row r="146" spans="2:3" x14ac:dyDescent="0.3">
      <c r="B146" s="7" t="s">
        <v>506</v>
      </c>
      <c r="C146" s="3">
        <v>1</v>
      </c>
    </row>
    <row r="147" spans="2:3" x14ac:dyDescent="0.3">
      <c r="B147" s="5" t="s">
        <v>511</v>
      </c>
      <c r="C147" s="3">
        <v>1</v>
      </c>
    </row>
    <row r="148" spans="2:3" x14ac:dyDescent="0.3">
      <c r="B148" s="5" t="s">
        <v>512</v>
      </c>
      <c r="C148" s="3">
        <v>1</v>
      </c>
    </row>
    <row r="149" spans="2:3" x14ac:dyDescent="0.3">
      <c r="B149" s="5" t="s">
        <v>513</v>
      </c>
      <c r="C149" s="3">
        <v>1</v>
      </c>
    </row>
    <row r="150" spans="2:3" x14ac:dyDescent="0.3">
      <c r="B150" s="7" t="s">
        <v>518</v>
      </c>
      <c r="C150" s="3">
        <v>1</v>
      </c>
    </row>
    <row r="151" spans="2:3" ht="15.05" customHeight="1" x14ac:dyDescent="0.3">
      <c r="B151" s="7" t="s">
        <v>523</v>
      </c>
      <c r="C151" s="3">
        <v>1</v>
      </c>
    </row>
    <row r="152" spans="2:3" x14ac:dyDescent="0.3">
      <c r="B152" s="7" t="s">
        <v>527</v>
      </c>
      <c r="C152" s="3">
        <v>1</v>
      </c>
    </row>
    <row r="153" spans="2:3" x14ac:dyDescent="0.3">
      <c r="B153" s="5" t="s">
        <v>538</v>
      </c>
      <c r="C153" s="3">
        <v>1</v>
      </c>
    </row>
    <row r="154" spans="2:3" ht="18" customHeight="1" x14ac:dyDescent="0.3">
      <c r="B154" s="5" t="s">
        <v>539</v>
      </c>
      <c r="C154" s="3">
        <v>1</v>
      </c>
    </row>
    <row r="155" spans="2:3" x14ac:dyDescent="0.3">
      <c r="B155" s="7" t="s">
        <v>564</v>
      </c>
      <c r="C155" s="3">
        <v>1</v>
      </c>
    </row>
    <row r="156" spans="2:3" x14ac:dyDescent="0.3">
      <c r="B156" s="7" t="s">
        <v>567</v>
      </c>
      <c r="C156" s="3">
        <v>1</v>
      </c>
    </row>
    <row r="157" spans="2:3" x14ac:dyDescent="0.3">
      <c r="B157" s="7" t="s">
        <v>559</v>
      </c>
      <c r="C157" s="3">
        <v>1</v>
      </c>
    </row>
    <row r="158" spans="2:3" x14ac:dyDescent="0.3">
      <c r="B158" s="7" t="s">
        <v>560</v>
      </c>
      <c r="C158" s="3">
        <v>1</v>
      </c>
    </row>
    <row r="159" spans="2:3" x14ac:dyDescent="0.3">
      <c r="B159" s="7" t="s">
        <v>576</v>
      </c>
      <c r="C159" s="3">
        <v>1</v>
      </c>
    </row>
    <row r="160" spans="2:3" x14ac:dyDescent="0.3">
      <c r="B160" s="9" t="s">
        <v>593</v>
      </c>
      <c r="C160" s="3">
        <v>1</v>
      </c>
    </row>
    <row r="161" spans="2:3" x14ac:dyDescent="0.3">
      <c r="B161" s="7" t="s">
        <v>128</v>
      </c>
      <c r="C161" s="3">
        <v>1</v>
      </c>
    </row>
    <row r="162" spans="2:3" x14ac:dyDescent="0.3">
      <c r="B162" s="7" t="s">
        <v>127</v>
      </c>
      <c r="C162" s="3">
        <v>2</v>
      </c>
    </row>
    <row r="163" spans="2:3" ht="15.05" customHeight="1" x14ac:dyDescent="0.3">
      <c r="B163" s="9" t="s">
        <v>436</v>
      </c>
      <c r="C163" s="3">
        <v>1</v>
      </c>
    </row>
    <row r="164" spans="2:3" ht="90.2" x14ac:dyDescent="0.3">
      <c r="B164" s="9" t="s">
        <v>418</v>
      </c>
      <c r="C164" s="3">
        <v>1</v>
      </c>
    </row>
    <row r="165" spans="2:3" x14ac:dyDescent="0.3">
      <c r="B165" s="7" t="s">
        <v>590</v>
      </c>
      <c r="C165" s="3">
        <v>1</v>
      </c>
    </row>
    <row r="166" spans="2:3" x14ac:dyDescent="0.3">
      <c r="B166" s="7"/>
      <c r="C166" s="3"/>
    </row>
    <row r="167" spans="2:3" x14ac:dyDescent="0.3">
      <c r="B167" s="11" t="s">
        <v>598</v>
      </c>
      <c r="C167" s="13">
        <f>SUM(C168:C185)</f>
        <v>19</v>
      </c>
    </row>
    <row r="168" spans="2:3" ht="30.05" x14ac:dyDescent="0.3">
      <c r="B168" s="7" t="s">
        <v>277</v>
      </c>
      <c r="C168" s="3">
        <v>1</v>
      </c>
    </row>
    <row r="169" spans="2:3" x14ac:dyDescent="0.3">
      <c r="B169" s="7" t="s">
        <v>278</v>
      </c>
      <c r="C169" s="3">
        <v>1</v>
      </c>
    </row>
    <row r="170" spans="2:3" ht="30.05" x14ac:dyDescent="0.3">
      <c r="B170" s="7" t="s">
        <v>91</v>
      </c>
      <c r="C170" s="3">
        <v>1</v>
      </c>
    </row>
    <row r="171" spans="2:3" x14ac:dyDescent="0.3">
      <c r="B171" s="7" t="s">
        <v>281</v>
      </c>
      <c r="C171" s="3">
        <v>1</v>
      </c>
    </row>
    <row r="172" spans="2:3" x14ac:dyDescent="0.3">
      <c r="B172" s="7" t="s">
        <v>284</v>
      </c>
      <c r="C172" s="3">
        <v>1</v>
      </c>
    </row>
    <row r="173" spans="2:3" x14ac:dyDescent="0.3">
      <c r="B173" s="7" t="s">
        <v>283</v>
      </c>
      <c r="C173" s="3">
        <v>1</v>
      </c>
    </row>
    <row r="174" spans="2:3" x14ac:dyDescent="0.3">
      <c r="B174" s="5" t="s">
        <v>286</v>
      </c>
      <c r="C174" s="3">
        <v>2</v>
      </c>
    </row>
    <row r="175" spans="2:3" x14ac:dyDescent="0.3">
      <c r="B175" s="5" t="s">
        <v>285</v>
      </c>
      <c r="C175" s="3">
        <v>1</v>
      </c>
    </row>
    <row r="176" spans="2:3" ht="30.05" x14ac:dyDescent="0.3">
      <c r="B176" s="7" t="s">
        <v>110</v>
      </c>
      <c r="C176" s="3">
        <v>1</v>
      </c>
    </row>
    <row r="177" spans="2:3" x14ac:dyDescent="0.3">
      <c r="B177" s="7" t="s">
        <v>8</v>
      </c>
      <c r="C177" s="3">
        <v>1</v>
      </c>
    </row>
    <row r="178" spans="2:3" x14ac:dyDescent="0.3">
      <c r="B178" s="7" t="s">
        <v>287</v>
      </c>
      <c r="C178" s="3">
        <v>1</v>
      </c>
    </row>
    <row r="179" spans="2:3" x14ac:dyDescent="0.3">
      <c r="B179" s="7" t="s">
        <v>294</v>
      </c>
      <c r="C179" s="3">
        <v>1</v>
      </c>
    </row>
    <row r="180" spans="2:3" x14ac:dyDescent="0.3">
      <c r="B180" s="7" t="s">
        <v>312</v>
      </c>
      <c r="C180" s="3">
        <v>1</v>
      </c>
    </row>
    <row r="181" spans="2:3" x14ac:dyDescent="0.3">
      <c r="B181" s="7" t="s">
        <v>192</v>
      </c>
      <c r="C181" s="3">
        <v>1</v>
      </c>
    </row>
    <row r="182" spans="2:3" x14ac:dyDescent="0.3">
      <c r="B182" s="7" t="s">
        <v>459</v>
      </c>
      <c r="C182" s="3">
        <v>1</v>
      </c>
    </row>
    <row r="183" spans="2:3" x14ac:dyDescent="0.3">
      <c r="B183" s="5" t="s">
        <v>198</v>
      </c>
      <c r="C183" s="3">
        <v>1</v>
      </c>
    </row>
    <row r="184" spans="2:3" x14ac:dyDescent="0.3">
      <c r="B184" s="5" t="s">
        <v>199</v>
      </c>
      <c r="C184" s="3">
        <v>1</v>
      </c>
    </row>
    <row r="185" spans="2:3" x14ac:dyDescent="0.3">
      <c r="B185" s="7" t="s">
        <v>575</v>
      </c>
      <c r="C185" s="3">
        <v>1</v>
      </c>
    </row>
    <row r="186" spans="2:3" x14ac:dyDescent="0.3">
      <c r="B186" s="7"/>
      <c r="C186" s="3"/>
    </row>
    <row r="187" spans="2:3" x14ac:dyDescent="0.3">
      <c r="B187" s="11" t="s">
        <v>599</v>
      </c>
      <c r="C187" s="13">
        <f>SUM(C188:C190)</f>
        <v>2</v>
      </c>
    </row>
    <row r="188" spans="2:3" x14ac:dyDescent="0.3">
      <c r="B188" s="16" t="s">
        <v>273</v>
      </c>
      <c r="C188" s="17">
        <v>1</v>
      </c>
    </row>
    <row r="189" spans="2:3" x14ac:dyDescent="0.3">
      <c r="B189" s="16" t="s">
        <v>317</v>
      </c>
      <c r="C189" s="17">
        <v>1</v>
      </c>
    </row>
    <row r="190" spans="2:3" x14ac:dyDescent="0.3">
      <c r="B190" s="16"/>
      <c r="C190" s="17"/>
    </row>
    <row r="191" spans="2:3" x14ac:dyDescent="0.3">
      <c r="B191" s="11" t="s">
        <v>600</v>
      </c>
      <c r="C191" s="13">
        <f>SUM(C192:C200)</f>
        <v>8</v>
      </c>
    </row>
    <row r="192" spans="2:3" ht="16.45" customHeight="1" x14ac:dyDescent="0.3">
      <c r="B192" s="5" t="s">
        <v>134</v>
      </c>
      <c r="C192" s="17">
        <v>1</v>
      </c>
    </row>
    <row r="193" spans="2:3" ht="12.7" customHeight="1" x14ac:dyDescent="0.3">
      <c r="B193" s="5" t="s">
        <v>135</v>
      </c>
      <c r="C193" s="17">
        <v>1</v>
      </c>
    </row>
    <row r="194" spans="2:3" ht="13.5" customHeight="1" x14ac:dyDescent="0.3">
      <c r="B194" s="5" t="s">
        <v>136</v>
      </c>
      <c r="C194" s="17">
        <v>1</v>
      </c>
    </row>
    <row r="195" spans="2:3" ht="13.5" customHeight="1" x14ac:dyDescent="0.3">
      <c r="B195" s="5" t="s">
        <v>137</v>
      </c>
      <c r="C195" s="17">
        <v>1</v>
      </c>
    </row>
    <row r="196" spans="2:3" ht="13.5" customHeight="1" x14ac:dyDescent="0.3">
      <c r="B196" s="5" t="s">
        <v>138</v>
      </c>
      <c r="C196" s="17">
        <v>1</v>
      </c>
    </row>
    <row r="197" spans="2:3" ht="13.5" customHeight="1" x14ac:dyDescent="0.3">
      <c r="B197" s="5" t="s">
        <v>139</v>
      </c>
      <c r="C197" s="17">
        <v>1</v>
      </c>
    </row>
    <row r="198" spans="2:3" ht="13.5" customHeight="1" x14ac:dyDescent="0.3">
      <c r="B198" s="5" t="s">
        <v>535</v>
      </c>
      <c r="C198" s="17">
        <v>1</v>
      </c>
    </row>
    <row r="199" spans="2:3" ht="13.5" customHeight="1" x14ac:dyDescent="0.3">
      <c r="B199" s="5" t="s">
        <v>140</v>
      </c>
      <c r="C199" s="17">
        <v>1</v>
      </c>
    </row>
    <row r="200" spans="2:3" ht="13.5" customHeight="1" x14ac:dyDescent="0.3">
      <c r="B200" s="5"/>
      <c r="C200" s="17"/>
    </row>
    <row r="201" spans="2:3" ht="13.5" customHeight="1" x14ac:dyDescent="0.3">
      <c r="B201" s="11" t="s">
        <v>601</v>
      </c>
      <c r="C201" s="13">
        <f>SUM(C202:C235)</f>
        <v>53</v>
      </c>
    </row>
    <row r="202" spans="2:3" ht="13.5" customHeight="1" x14ac:dyDescent="0.3">
      <c r="B202" s="5" t="s">
        <v>269</v>
      </c>
      <c r="C202" s="17">
        <v>1</v>
      </c>
    </row>
    <row r="203" spans="2:3" ht="33.85" customHeight="1" x14ac:dyDescent="0.3">
      <c r="B203" s="5" t="s">
        <v>276</v>
      </c>
      <c r="C203" s="17">
        <v>1</v>
      </c>
    </row>
    <row r="204" spans="2:3" ht="17.25" customHeight="1" x14ac:dyDescent="0.3">
      <c r="B204" s="9" t="s">
        <v>282</v>
      </c>
      <c r="C204" s="17">
        <v>1</v>
      </c>
    </row>
    <row r="205" spans="2:3" ht="13.5" customHeight="1" x14ac:dyDescent="0.3">
      <c r="B205" s="5" t="s">
        <v>326</v>
      </c>
      <c r="C205" s="17">
        <v>1</v>
      </c>
    </row>
    <row r="206" spans="2:3" ht="13.5" customHeight="1" x14ac:dyDescent="0.3">
      <c r="B206" s="9" t="s">
        <v>371</v>
      </c>
      <c r="C206" s="17">
        <v>1</v>
      </c>
    </row>
    <row r="207" spans="2:3" ht="13.5" customHeight="1" x14ac:dyDescent="0.3">
      <c r="B207" s="9" t="s">
        <v>375</v>
      </c>
      <c r="C207" s="17">
        <v>1</v>
      </c>
    </row>
    <row r="208" spans="2:3" ht="30.05" customHeight="1" x14ac:dyDescent="0.3">
      <c r="B208" s="9" t="s">
        <v>379</v>
      </c>
      <c r="C208" s="17">
        <v>1</v>
      </c>
    </row>
    <row r="209" spans="2:3" ht="21" customHeight="1" x14ac:dyDescent="0.3">
      <c r="B209" s="7" t="s">
        <v>229</v>
      </c>
      <c r="C209" s="17">
        <v>2</v>
      </c>
    </row>
    <row r="210" spans="2:3" ht="13.5" customHeight="1" x14ac:dyDescent="0.3">
      <c r="B210" s="5" t="s">
        <v>234</v>
      </c>
      <c r="C210" s="17">
        <v>1</v>
      </c>
    </row>
    <row r="211" spans="2:3" ht="32.25" customHeight="1" x14ac:dyDescent="0.3">
      <c r="B211" s="5" t="s">
        <v>231</v>
      </c>
      <c r="C211" s="17">
        <v>1</v>
      </c>
    </row>
    <row r="212" spans="2:3" ht="18" customHeight="1" x14ac:dyDescent="0.3">
      <c r="B212" s="5" t="s">
        <v>233</v>
      </c>
      <c r="C212" s="17">
        <v>1</v>
      </c>
    </row>
    <row r="213" spans="2:3" ht="13.5" customHeight="1" x14ac:dyDescent="0.3">
      <c r="B213" s="9" t="s">
        <v>184</v>
      </c>
      <c r="C213" s="17">
        <v>12</v>
      </c>
    </row>
    <row r="214" spans="2:3" ht="27.7" customHeight="1" x14ac:dyDescent="0.3">
      <c r="B214" s="5" t="s">
        <v>232</v>
      </c>
      <c r="C214" s="17">
        <v>1</v>
      </c>
    </row>
    <row r="215" spans="2:3" ht="48.7" customHeight="1" x14ac:dyDescent="0.3">
      <c r="B215" s="5" t="s">
        <v>190</v>
      </c>
      <c r="C215" s="17">
        <v>1</v>
      </c>
    </row>
    <row r="216" spans="2:3" ht="32.25" customHeight="1" x14ac:dyDescent="0.3">
      <c r="B216" s="9" t="s">
        <v>185</v>
      </c>
      <c r="C216" s="17">
        <v>1</v>
      </c>
    </row>
    <row r="217" spans="2:3" ht="13.5" customHeight="1" x14ac:dyDescent="0.3">
      <c r="B217" s="9" t="s">
        <v>186</v>
      </c>
      <c r="C217" s="17">
        <v>1</v>
      </c>
    </row>
    <row r="218" spans="2:3" ht="13.5" customHeight="1" x14ac:dyDescent="0.3">
      <c r="B218" s="5" t="s">
        <v>230</v>
      </c>
      <c r="C218" s="3">
        <v>3</v>
      </c>
    </row>
    <row r="219" spans="2:3" ht="17.25" customHeight="1" x14ac:dyDescent="0.3">
      <c r="B219" s="6" t="s">
        <v>187</v>
      </c>
      <c r="C219" s="17">
        <v>1</v>
      </c>
    </row>
    <row r="220" spans="2:3" ht="13.5" customHeight="1" x14ac:dyDescent="0.3">
      <c r="B220" s="5" t="s">
        <v>188</v>
      </c>
      <c r="C220" s="17">
        <v>1</v>
      </c>
    </row>
    <row r="221" spans="2:3" ht="13.5" customHeight="1" x14ac:dyDescent="0.3">
      <c r="B221" s="5" t="s">
        <v>189</v>
      </c>
      <c r="C221" s="17">
        <v>1</v>
      </c>
    </row>
    <row r="222" spans="2:3" ht="13.5" customHeight="1" x14ac:dyDescent="0.3">
      <c r="B222" s="9" t="s">
        <v>484</v>
      </c>
      <c r="C222" s="17">
        <v>1</v>
      </c>
    </row>
    <row r="223" spans="2:3" ht="13.5" customHeight="1" x14ac:dyDescent="0.3">
      <c r="B223" s="9" t="s">
        <v>492</v>
      </c>
      <c r="C223" s="17">
        <v>1</v>
      </c>
    </row>
    <row r="224" spans="2:3" ht="13.5" customHeight="1" x14ac:dyDescent="0.3">
      <c r="B224" s="5" t="s">
        <v>95</v>
      </c>
      <c r="C224" s="17">
        <v>1</v>
      </c>
    </row>
    <row r="225" spans="2:3" ht="13.5" customHeight="1" x14ac:dyDescent="0.3">
      <c r="B225" s="9" t="s">
        <v>460</v>
      </c>
      <c r="C225" s="17">
        <v>1</v>
      </c>
    </row>
    <row r="226" spans="2:3" ht="13.5" customHeight="1" x14ac:dyDescent="0.3">
      <c r="B226" s="5" t="s">
        <v>540</v>
      </c>
      <c r="C226" s="17">
        <v>1</v>
      </c>
    </row>
    <row r="227" spans="2:3" ht="13.5" customHeight="1" x14ac:dyDescent="0.3">
      <c r="B227" s="5" t="s">
        <v>541</v>
      </c>
      <c r="C227" s="17">
        <v>1</v>
      </c>
    </row>
    <row r="228" spans="2:3" ht="13.5" customHeight="1" x14ac:dyDescent="0.3">
      <c r="B228" s="7" t="s">
        <v>562</v>
      </c>
      <c r="C228" s="3">
        <v>6</v>
      </c>
    </row>
    <row r="229" spans="2:3" ht="13.5" customHeight="1" x14ac:dyDescent="0.3">
      <c r="B229" s="7" t="s">
        <v>561</v>
      </c>
      <c r="C229" s="3">
        <v>1</v>
      </c>
    </row>
    <row r="230" spans="2:3" ht="13.5" customHeight="1" x14ac:dyDescent="0.3">
      <c r="B230" s="7" t="s">
        <v>574</v>
      </c>
      <c r="C230" s="3">
        <v>1</v>
      </c>
    </row>
    <row r="231" spans="2:3" x14ac:dyDescent="0.3">
      <c r="B231" s="7" t="s">
        <v>573</v>
      </c>
      <c r="C231" s="3">
        <v>1</v>
      </c>
    </row>
    <row r="232" spans="2:3" ht="30.05" x14ac:dyDescent="0.3">
      <c r="B232" s="9" t="s">
        <v>441</v>
      </c>
      <c r="C232" s="17">
        <v>1</v>
      </c>
    </row>
    <row r="233" spans="2:3" x14ac:dyDescent="0.3">
      <c r="B233" s="5" t="s">
        <v>431</v>
      </c>
      <c r="C233" s="17">
        <v>1</v>
      </c>
    </row>
    <row r="234" spans="2:3" ht="30.05" x14ac:dyDescent="0.3">
      <c r="B234" s="5" t="s">
        <v>432</v>
      </c>
      <c r="C234" s="17">
        <v>1</v>
      </c>
    </row>
    <row r="235" spans="2:3" x14ac:dyDescent="0.3">
      <c r="B235" s="5" t="s">
        <v>433</v>
      </c>
      <c r="C235" s="17">
        <v>1</v>
      </c>
    </row>
    <row r="236" spans="2:3" x14ac:dyDescent="0.3">
      <c r="B236" s="7"/>
      <c r="C236" s="3"/>
    </row>
    <row r="237" spans="2:3" x14ac:dyDescent="0.3">
      <c r="B237" s="8" t="s">
        <v>602</v>
      </c>
      <c r="C237" s="4">
        <f>SUM(C238:C266)+C268+C274</f>
        <v>77</v>
      </c>
    </row>
    <row r="238" spans="2:3" x14ac:dyDescent="0.3">
      <c r="B238" s="7" t="s">
        <v>302</v>
      </c>
      <c r="C238" s="1">
        <v>1</v>
      </c>
    </row>
    <row r="239" spans="2:3" x14ac:dyDescent="0.3">
      <c r="B239" s="6" t="s">
        <v>303</v>
      </c>
      <c r="C239" s="1">
        <v>1</v>
      </c>
    </row>
    <row r="240" spans="2:3" x14ac:dyDescent="0.3">
      <c r="B240" s="5" t="s">
        <v>307</v>
      </c>
      <c r="C240" s="1">
        <v>1</v>
      </c>
    </row>
    <row r="241" spans="2:3" x14ac:dyDescent="0.3">
      <c r="B241" s="5" t="s">
        <v>308</v>
      </c>
      <c r="C241" s="3">
        <v>1</v>
      </c>
    </row>
    <row r="242" spans="2:3" ht="18" customHeight="1" x14ac:dyDescent="0.3">
      <c r="B242" s="5" t="s">
        <v>309</v>
      </c>
      <c r="C242" s="3">
        <v>1</v>
      </c>
    </row>
    <row r="243" spans="2:3" x14ac:dyDescent="0.3">
      <c r="B243" s="5" t="s">
        <v>343</v>
      </c>
      <c r="C243" s="3">
        <v>1</v>
      </c>
    </row>
    <row r="244" spans="2:3" x14ac:dyDescent="0.3">
      <c r="B244" s="5" t="s">
        <v>353</v>
      </c>
      <c r="C244" s="3">
        <v>1</v>
      </c>
    </row>
    <row r="245" spans="2:3" x14ac:dyDescent="0.3">
      <c r="B245" s="5" t="s">
        <v>354</v>
      </c>
      <c r="C245" s="3">
        <v>1</v>
      </c>
    </row>
    <row r="246" spans="2:3" x14ac:dyDescent="0.3">
      <c r="B246" s="5" t="s">
        <v>355</v>
      </c>
      <c r="C246" s="3">
        <v>1</v>
      </c>
    </row>
    <row r="247" spans="2:3" x14ac:dyDescent="0.3">
      <c r="B247" s="7" t="s">
        <v>38</v>
      </c>
      <c r="C247" s="3">
        <v>1</v>
      </c>
    </row>
    <row r="248" spans="2:3" x14ac:dyDescent="0.3">
      <c r="B248" s="5" t="s">
        <v>481</v>
      </c>
      <c r="C248" s="3">
        <v>1</v>
      </c>
    </row>
    <row r="249" spans="2:3" x14ac:dyDescent="0.3">
      <c r="B249" s="5" t="s">
        <v>369</v>
      </c>
      <c r="C249" s="3">
        <v>1</v>
      </c>
    </row>
    <row r="250" spans="2:3" x14ac:dyDescent="0.3">
      <c r="B250" s="7" t="s">
        <v>142</v>
      </c>
      <c r="C250" s="3">
        <v>1</v>
      </c>
    </row>
    <row r="251" spans="2:3" ht="19.600000000000001" customHeight="1" x14ac:dyDescent="0.3">
      <c r="B251" s="7" t="s">
        <v>145</v>
      </c>
      <c r="C251" s="3">
        <v>1</v>
      </c>
    </row>
    <row r="252" spans="2:3" x14ac:dyDescent="0.3">
      <c r="B252" s="7" t="s">
        <v>146</v>
      </c>
      <c r="C252" s="3">
        <v>1</v>
      </c>
    </row>
    <row r="253" spans="2:3" x14ac:dyDescent="0.3">
      <c r="B253" s="18" t="s">
        <v>144</v>
      </c>
      <c r="C253" s="19">
        <v>16</v>
      </c>
    </row>
    <row r="254" spans="2:3" ht="30.05" x14ac:dyDescent="0.3">
      <c r="B254" s="7" t="s">
        <v>177</v>
      </c>
      <c r="C254" s="3">
        <v>1</v>
      </c>
    </row>
    <row r="255" spans="2:3" x14ac:dyDescent="0.3">
      <c r="B255" s="5" t="s">
        <v>178</v>
      </c>
      <c r="C255" s="3">
        <v>1</v>
      </c>
    </row>
    <row r="256" spans="2:3" x14ac:dyDescent="0.3">
      <c r="B256" s="5" t="s">
        <v>179</v>
      </c>
      <c r="C256" s="3">
        <v>1</v>
      </c>
    </row>
    <row r="257" spans="2:3" x14ac:dyDescent="0.3">
      <c r="B257" s="5" t="s">
        <v>462</v>
      </c>
      <c r="C257" s="3">
        <v>1</v>
      </c>
    </row>
    <row r="258" spans="2:3" x14ac:dyDescent="0.3">
      <c r="B258" s="5" t="s">
        <v>519</v>
      </c>
      <c r="C258" s="3">
        <v>1</v>
      </c>
    </row>
    <row r="259" spans="2:3" x14ac:dyDescent="0.3">
      <c r="B259" s="5" t="s">
        <v>446</v>
      </c>
      <c r="C259" s="3">
        <v>1</v>
      </c>
    </row>
    <row r="260" spans="2:3" x14ac:dyDescent="0.3">
      <c r="B260" s="5" t="s">
        <v>447</v>
      </c>
      <c r="C260" s="3">
        <v>1</v>
      </c>
    </row>
    <row r="261" spans="2:3" ht="30.05" x14ac:dyDescent="0.3">
      <c r="B261" s="9" t="s">
        <v>448</v>
      </c>
      <c r="C261" s="3">
        <v>1</v>
      </c>
    </row>
    <row r="262" spans="2:3" ht="30.05" x14ac:dyDescent="0.3">
      <c r="B262" s="5" t="s">
        <v>449</v>
      </c>
      <c r="C262" s="3">
        <v>1</v>
      </c>
    </row>
    <row r="263" spans="2:3" x14ac:dyDescent="0.3">
      <c r="B263" s="5" t="s">
        <v>450</v>
      </c>
      <c r="C263" s="3">
        <v>1</v>
      </c>
    </row>
    <row r="264" spans="2:3" ht="21" customHeight="1" x14ac:dyDescent="0.3">
      <c r="B264" s="5" t="s">
        <v>526</v>
      </c>
      <c r="C264" s="3">
        <v>1</v>
      </c>
    </row>
    <row r="265" spans="2:3" x14ac:dyDescent="0.3">
      <c r="B265" s="7" t="s">
        <v>130</v>
      </c>
      <c r="C265" s="3">
        <v>1</v>
      </c>
    </row>
    <row r="266" spans="2:3" x14ac:dyDescent="0.3">
      <c r="B266" s="7" t="s">
        <v>129</v>
      </c>
      <c r="C266" s="3">
        <v>1</v>
      </c>
    </row>
    <row r="267" spans="2:3" x14ac:dyDescent="0.3">
      <c r="B267" s="5"/>
      <c r="C267" s="3"/>
    </row>
    <row r="268" spans="2:3" x14ac:dyDescent="0.3">
      <c r="B268" s="11" t="s">
        <v>603</v>
      </c>
      <c r="C268" s="13">
        <f>SUM(C269:C272)</f>
        <v>4</v>
      </c>
    </row>
    <row r="269" spans="2:3" ht="30.05" x14ac:dyDescent="0.3">
      <c r="B269" s="7" t="s">
        <v>21</v>
      </c>
      <c r="C269" s="3">
        <v>1</v>
      </c>
    </row>
    <row r="270" spans="2:3" x14ac:dyDescent="0.3">
      <c r="B270" s="7" t="s">
        <v>14</v>
      </c>
      <c r="C270" s="3">
        <v>1</v>
      </c>
    </row>
    <row r="271" spans="2:3" x14ac:dyDescent="0.3">
      <c r="B271" s="7" t="s">
        <v>20</v>
      </c>
      <c r="C271" s="3">
        <v>1</v>
      </c>
    </row>
    <row r="272" spans="2:3" ht="30.05" x14ac:dyDescent="0.3">
      <c r="B272" s="7" t="s">
        <v>83</v>
      </c>
      <c r="C272" s="3">
        <v>1</v>
      </c>
    </row>
    <row r="273" spans="2:3" x14ac:dyDescent="0.3">
      <c r="B273" s="7"/>
      <c r="C273" s="3"/>
    </row>
    <row r="274" spans="2:3" x14ac:dyDescent="0.3">
      <c r="B274" s="11" t="s">
        <v>604</v>
      </c>
      <c r="C274" s="13">
        <f>SUM(C275:C302)</f>
        <v>29</v>
      </c>
    </row>
    <row r="275" spans="2:3" ht="30.05" x14ac:dyDescent="0.3">
      <c r="B275" s="9" t="s">
        <v>0</v>
      </c>
      <c r="C275" s="3">
        <v>1</v>
      </c>
    </row>
    <row r="276" spans="2:3" x14ac:dyDescent="0.3">
      <c r="B276" s="9" t="s">
        <v>1</v>
      </c>
      <c r="C276" s="3">
        <v>1</v>
      </c>
    </row>
    <row r="277" spans="2:3" x14ac:dyDescent="0.3">
      <c r="B277" s="9" t="s">
        <v>6</v>
      </c>
      <c r="C277" s="3">
        <v>1</v>
      </c>
    </row>
    <row r="278" spans="2:3" x14ac:dyDescent="0.3">
      <c r="B278" s="5" t="s">
        <v>10</v>
      </c>
      <c r="C278" s="3">
        <v>1</v>
      </c>
    </row>
    <row r="279" spans="2:3" ht="17.25" customHeight="1" x14ac:dyDescent="0.3">
      <c r="B279" s="7" t="s">
        <v>12</v>
      </c>
      <c r="C279" s="3">
        <v>1</v>
      </c>
    </row>
    <row r="280" spans="2:3" x14ac:dyDescent="0.3">
      <c r="B280" s="7" t="s">
        <v>16</v>
      </c>
      <c r="C280" s="3">
        <v>1</v>
      </c>
    </row>
    <row r="281" spans="2:3" x14ac:dyDescent="0.3">
      <c r="B281" s="7" t="s">
        <v>36</v>
      </c>
      <c r="C281" s="3">
        <v>1</v>
      </c>
    </row>
    <row r="282" spans="2:3" x14ac:dyDescent="0.3">
      <c r="B282" s="7" t="s">
        <v>37</v>
      </c>
      <c r="C282" s="3">
        <v>1</v>
      </c>
    </row>
    <row r="283" spans="2:3" x14ac:dyDescent="0.3">
      <c r="B283" s="7" t="s">
        <v>40</v>
      </c>
      <c r="C283" s="3">
        <v>1</v>
      </c>
    </row>
    <row r="284" spans="2:3" ht="45.1" x14ac:dyDescent="0.3">
      <c r="B284" s="7" t="s">
        <v>41</v>
      </c>
      <c r="C284" s="3">
        <v>1</v>
      </c>
    </row>
    <row r="285" spans="2:3" x14ac:dyDescent="0.3">
      <c r="B285" s="7" t="s">
        <v>49</v>
      </c>
      <c r="C285" s="3">
        <v>1</v>
      </c>
    </row>
    <row r="286" spans="2:3" ht="30.05" x14ac:dyDescent="0.3">
      <c r="B286" s="7" t="s">
        <v>50</v>
      </c>
      <c r="C286" s="3">
        <v>1</v>
      </c>
    </row>
    <row r="287" spans="2:3" x14ac:dyDescent="0.3">
      <c r="B287" s="7" t="s">
        <v>51</v>
      </c>
      <c r="C287" s="3">
        <v>1</v>
      </c>
    </row>
    <row r="288" spans="2:3" x14ac:dyDescent="0.3">
      <c r="B288" s="7" t="s">
        <v>52</v>
      </c>
      <c r="C288" s="3">
        <v>1</v>
      </c>
    </row>
    <row r="289" spans="2:3" ht="30.05" x14ac:dyDescent="0.3">
      <c r="B289" s="7" t="s">
        <v>53</v>
      </c>
      <c r="C289" s="3">
        <v>1</v>
      </c>
    </row>
    <row r="290" spans="2:3" x14ac:dyDescent="0.3">
      <c r="B290" s="6" t="s">
        <v>57</v>
      </c>
      <c r="C290" s="3">
        <v>2</v>
      </c>
    </row>
    <row r="291" spans="2:3" x14ac:dyDescent="0.3">
      <c r="B291" s="5" t="s">
        <v>58</v>
      </c>
      <c r="C291" s="3">
        <v>1</v>
      </c>
    </row>
    <row r="292" spans="2:3" ht="30.05" x14ac:dyDescent="0.3">
      <c r="B292" s="5" t="s">
        <v>59</v>
      </c>
      <c r="C292" s="3">
        <v>1</v>
      </c>
    </row>
    <row r="293" spans="2:3" x14ac:dyDescent="0.3">
      <c r="B293" s="6" t="s">
        <v>64</v>
      </c>
      <c r="C293" s="3">
        <v>1</v>
      </c>
    </row>
    <row r="294" spans="2:3" x14ac:dyDescent="0.3">
      <c r="B294" s="7" t="s">
        <v>65</v>
      </c>
      <c r="C294" s="3">
        <v>1</v>
      </c>
    </row>
    <row r="295" spans="2:3" x14ac:dyDescent="0.3">
      <c r="B295" s="7" t="s">
        <v>67</v>
      </c>
      <c r="C295" s="3">
        <v>1</v>
      </c>
    </row>
    <row r="296" spans="2:3" x14ac:dyDescent="0.3">
      <c r="B296" s="7" t="s">
        <v>68</v>
      </c>
      <c r="C296" s="3">
        <v>1</v>
      </c>
    </row>
    <row r="297" spans="2:3" ht="30.05" x14ac:dyDescent="0.3">
      <c r="B297" s="7" t="s">
        <v>69</v>
      </c>
      <c r="C297" s="3">
        <v>1</v>
      </c>
    </row>
    <row r="298" spans="2:3" x14ac:dyDescent="0.3">
      <c r="B298" s="7" t="s">
        <v>70</v>
      </c>
      <c r="C298" s="3">
        <v>1</v>
      </c>
    </row>
    <row r="299" spans="2:3" x14ac:dyDescent="0.3">
      <c r="B299" s="7" t="s">
        <v>82</v>
      </c>
      <c r="C299" s="3">
        <v>1</v>
      </c>
    </row>
    <row r="300" spans="2:3" x14ac:dyDescent="0.3">
      <c r="B300" s="7" t="s">
        <v>85</v>
      </c>
      <c r="C300" s="3">
        <v>1</v>
      </c>
    </row>
    <row r="301" spans="2:3" x14ac:dyDescent="0.3">
      <c r="B301" s="7" t="s">
        <v>89</v>
      </c>
      <c r="C301" s="3">
        <v>1</v>
      </c>
    </row>
    <row r="302" spans="2:3" x14ac:dyDescent="0.3">
      <c r="B302" s="7" t="s">
        <v>143</v>
      </c>
      <c r="C302" s="3">
        <v>1</v>
      </c>
    </row>
    <row r="303" spans="2:3" x14ac:dyDescent="0.3">
      <c r="B303" s="7"/>
      <c r="C303" s="3"/>
    </row>
    <row r="304" spans="2:3" ht="30.05" x14ac:dyDescent="0.3">
      <c r="B304" s="8" t="s">
        <v>605</v>
      </c>
      <c r="C304" s="4">
        <f>SUM(C305:C343)</f>
        <v>66</v>
      </c>
    </row>
    <row r="305" spans="2:3" x14ac:dyDescent="0.3">
      <c r="B305" s="7" t="s">
        <v>225</v>
      </c>
      <c r="C305" s="1">
        <v>1</v>
      </c>
    </row>
    <row r="306" spans="2:3" x14ac:dyDescent="0.3">
      <c r="B306" s="7" t="s">
        <v>268</v>
      </c>
      <c r="C306" s="1">
        <v>1</v>
      </c>
    </row>
    <row r="307" spans="2:3" x14ac:dyDescent="0.3">
      <c r="B307" s="7" t="s">
        <v>274</v>
      </c>
      <c r="C307" s="1">
        <v>1</v>
      </c>
    </row>
    <row r="308" spans="2:3" x14ac:dyDescent="0.3">
      <c r="B308" s="7" t="s">
        <v>324</v>
      </c>
      <c r="C308" s="1">
        <v>1</v>
      </c>
    </row>
    <row r="309" spans="2:3" ht="45.1" x14ac:dyDescent="0.3">
      <c r="B309" s="7" t="s">
        <v>226</v>
      </c>
      <c r="C309" s="1">
        <v>1</v>
      </c>
    </row>
    <row r="310" spans="2:3" x14ac:dyDescent="0.3">
      <c r="B310" s="6" t="s">
        <v>227</v>
      </c>
      <c r="C310" s="1">
        <v>1</v>
      </c>
    </row>
    <row r="311" spans="2:3" x14ac:dyDescent="0.3">
      <c r="B311" s="7" t="s">
        <v>350</v>
      </c>
      <c r="C311" s="1">
        <v>1</v>
      </c>
    </row>
    <row r="312" spans="2:3" x14ac:dyDescent="0.3">
      <c r="B312" s="7" t="s">
        <v>228</v>
      </c>
      <c r="C312" s="1">
        <v>2</v>
      </c>
    </row>
    <row r="313" spans="2:3" x14ac:dyDescent="0.3">
      <c r="B313" s="7" t="s">
        <v>363</v>
      </c>
      <c r="C313" s="1">
        <v>1</v>
      </c>
    </row>
    <row r="314" spans="2:3" x14ac:dyDescent="0.3">
      <c r="B314" s="5" t="s">
        <v>377</v>
      </c>
      <c r="C314" s="1">
        <v>2</v>
      </c>
    </row>
    <row r="315" spans="2:3" x14ac:dyDescent="0.3">
      <c r="B315" s="6" t="s">
        <v>235</v>
      </c>
      <c r="C315" s="1">
        <v>11</v>
      </c>
    </row>
    <row r="316" spans="2:3" x14ac:dyDescent="0.3">
      <c r="B316" s="5" t="s">
        <v>378</v>
      </c>
      <c r="C316" s="3">
        <v>1</v>
      </c>
    </row>
    <row r="317" spans="2:3" x14ac:dyDescent="0.3">
      <c r="B317" s="7" t="s">
        <v>494</v>
      </c>
      <c r="C317" s="3">
        <v>1</v>
      </c>
    </row>
    <row r="318" spans="2:3" x14ac:dyDescent="0.3">
      <c r="B318" s="7" t="s">
        <v>148</v>
      </c>
      <c r="C318" s="3">
        <v>1</v>
      </c>
    </row>
    <row r="319" spans="2:3" x14ac:dyDescent="0.3">
      <c r="B319" s="7" t="s">
        <v>149</v>
      </c>
      <c r="C319" s="3">
        <v>1</v>
      </c>
    </row>
    <row r="320" spans="2:3" x14ac:dyDescent="0.3">
      <c r="B320" s="7" t="s">
        <v>150</v>
      </c>
      <c r="C320" s="3">
        <v>1</v>
      </c>
    </row>
    <row r="321" spans="2:10" x14ac:dyDescent="0.3">
      <c r="B321" s="5" t="s">
        <v>151</v>
      </c>
      <c r="C321" s="3">
        <v>1</v>
      </c>
    </row>
    <row r="322" spans="2:10" x14ac:dyDescent="0.3">
      <c r="B322" s="5" t="s">
        <v>152</v>
      </c>
      <c r="C322" s="3">
        <v>1</v>
      </c>
    </row>
    <row r="323" spans="2:10" x14ac:dyDescent="0.3">
      <c r="B323" s="29" t="s">
        <v>153</v>
      </c>
      <c r="C323" s="3">
        <v>1</v>
      </c>
    </row>
    <row r="324" spans="2:10" x14ac:dyDescent="0.3">
      <c r="B324" s="29" t="s">
        <v>154</v>
      </c>
      <c r="C324" s="3">
        <v>1</v>
      </c>
    </row>
    <row r="325" spans="2:10" x14ac:dyDescent="0.3">
      <c r="B325" s="5" t="s">
        <v>155</v>
      </c>
      <c r="C325" s="3">
        <v>1</v>
      </c>
    </row>
    <row r="326" spans="2:10" x14ac:dyDescent="0.3">
      <c r="B326" s="5" t="s">
        <v>156</v>
      </c>
      <c r="C326" s="3">
        <v>1</v>
      </c>
    </row>
    <row r="327" spans="2:10" x14ac:dyDescent="0.3">
      <c r="B327" s="7" t="s">
        <v>158</v>
      </c>
      <c r="C327" s="3">
        <v>2</v>
      </c>
    </row>
    <row r="328" spans="2:10" x14ac:dyDescent="0.3">
      <c r="B328" s="5" t="s">
        <v>157</v>
      </c>
      <c r="C328" s="3">
        <v>1</v>
      </c>
    </row>
    <row r="329" spans="2:10" x14ac:dyDescent="0.3">
      <c r="B329" s="7" t="s">
        <v>147</v>
      </c>
      <c r="C329" s="3">
        <v>14</v>
      </c>
    </row>
    <row r="330" spans="2:10" x14ac:dyDescent="0.3">
      <c r="B330" s="7" t="s">
        <v>516</v>
      </c>
      <c r="C330" s="3">
        <v>1</v>
      </c>
    </row>
    <row r="331" spans="2:10" x14ac:dyDescent="0.3">
      <c r="B331" s="7" t="s">
        <v>521</v>
      </c>
      <c r="C331" s="3">
        <v>1</v>
      </c>
    </row>
    <row r="332" spans="2:10" x14ac:dyDescent="0.3">
      <c r="B332" s="7" t="s">
        <v>524</v>
      </c>
      <c r="C332" s="3">
        <v>2</v>
      </c>
    </row>
    <row r="333" spans="2:10" x14ac:dyDescent="0.3">
      <c r="B333" s="6" t="s">
        <v>445</v>
      </c>
      <c r="C333" s="3">
        <v>1</v>
      </c>
    </row>
    <row r="334" spans="2:10" x14ac:dyDescent="0.3">
      <c r="B334" s="7" t="s">
        <v>545</v>
      </c>
      <c r="C334" s="3">
        <v>1</v>
      </c>
      <c r="E334" s="22"/>
      <c r="F334" s="22"/>
      <c r="G334" s="22"/>
      <c r="H334" s="22"/>
      <c r="I334" s="22"/>
      <c r="J334" s="22"/>
    </row>
    <row r="335" spans="2:10" x14ac:dyDescent="0.3">
      <c r="B335" s="5" t="s">
        <v>443</v>
      </c>
      <c r="C335" s="3">
        <v>1</v>
      </c>
      <c r="E335" s="23"/>
      <c r="F335" s="23"/>
      <c r="G335" s="23"/>
      <c r="H335" s="23"/>
      <c r="I335" s="22"/>
      <c r="J335" s="22"/>
    </row>
    <row r="336" spans="2:10" x14ac:dyDescent="0.3">
      <c r="B336" s="5" t="s">
        <v>444</v>
      </c>
      <c r="C336" s="3">
        <v>1</v>
      </c>
      <c r="E336" s="23"/>
      <c r="F336" s="23"/>
      <c r="G336" s="23"/>
      <c r="H336" s="23"/>
      <c r="I336" s="22"/>
      <c r="J336" s="22"/>
    </row>
    <row r="337" spans="2:10" x14ac:dyDescent="0.3">
      <c r="B337" s="7" t="s">
        <v>417</v>
      </c>
      <c r="C337" s="3">
        <v>1</v>
      </c>
      <c r="E337" s="23"/>
      <c r="F337" s="23"/>
      <c r="G337" s="23"/>
      <c r="H337" s="23"/>
      <c r="I337" s="22"/>
      <c r="J337" s="22"/>
    </row>
    <row r="338" spans="2:10" x14ac:dyDescent="0.3">
      <c r="B338" s="6" t="s">
        <v>416</v>
      </c>
      <c r="C338" s="3">
        <v>1</v>
      </c>
      <c r="E338" s="23"/>
      <c r="F338" s="23"/>
      <c r="G338" s="23"/>
      <c r="H338" s="23"/>
      <c r="I338" s="22"/>
      <c r="J338" s="22"/>
    </row>
    <row r="339" spans="2:10" x14ac:dyDescent="0.3">
      <c r="B339" s="5" t="s">
        <v>583</v>
      </c>
      <c r="C339" s="3">
        <v>1</v>
      </c>
      <c r="E339" s="24"/>
      <c r="F339" s="25"/>
      <c r="G339" s="23"/>
      <c r="H339" s="23"/>
      <c r="I339" s="22"/>
      <c r="J339" s="22"/>
    </row>
    <row r="340" spans="2:10" x14ac:dyDescent="0.3">
      <c r="B340" s="5" t="s">
        <v>584</v>
      </c>
      <c r="C340" s="3">
        <v>1</v>
      </c>
      <c r="E340" s="23"/>
      <c r="F340" s="23"/>
      <c r="G340" s="23"/>
      <c r="H340" s="23"/>
      <c r="I340" s="22"/>
      <c r="J340" s="22"/>
    </row>
    <row r="341" spans="2:10" x14ac:dyDescent="0.3">
      <c r="B341" s="7" t="s">
        <v>428</v>
      </c>
      <c r="C341" s="3">
        <v>1</v>
      </c>
      <c r="E341" s="23"/>
      <c r="F341" s="23"/>
      <c r="G341" s="23"/>
      <c r="H341" s="23"/>
      <c r="I341" s="22"/>
      <c r="J341" s="22"/>
    </row>
    <row r="342" spans="2:10" x14ac:dyDescent="0.3">
      <c r="B342" s="7" t="s">
        <v>585</v>
      </c>
      <c r="C342" s="3">
        <v>1</v>
      </c>
      <c r="E342" s="23"/>
      <c r="F342" s="23"/>
      <c r="G342" s="23"/>
      <c r="H342" s="23"/>
      <c r="I342" s="22"/>
      <c r="J342" s="22"/>
    </row>
    <row r="343" spans="2:10" x14ac:dyDescent="0.3">
      <c r="B343" s="7" t="s">
        <v>244</v>
      </c>
      <c r="C343" s="3">
        <v>1</v>
      </c>
      <c r="E343" s="22"/>
      <c r="F343" s="22"/>
      <c r="G343" s="22"/>
      <c r="H343" s="22"/>
      <c r="I343" s="22"/>
      <c r="J343" s="22"/>
    </row>
    <row r="344" spans="2:10" x14ac:dyDescent="0.3">
      <c r="B344" s="7"/>
      <c r="C344" s="3"/>
      <c r="E344" s="22"/>
      <c r="F344" s="22"/>
      <c r="G344" s="22"/>
      <c r="H344" s="22"/>
      <c r="I344" s="22"/>
      <c r="J344" s="22"/>
    </row>
    <row r="345" spans="2:10" x14ac:dyDescent="0.3">
      <c r="B345" s="8" t="s">
        <v>606</v>
      </c>
      <c r="C345" s="4">
        <f>SUM(C346:C366)+C368</f>
        <v>33</v>
      </c>
    </row>
    <row r="346" spans="2:10" x14ac:dyDescent="0.3">
      <c r="B346" s="5" t="s">
        <v>279</v>
      </c>
      <c r="C346" s="17">
        <v>1</v>
      </c>
    </row>
    <row r="347" spans="2:10" x14ac:dyDescent="0.3">
      <c r="B347" s="5" t="s">
        <v>280</v>
      </c>
      <c r="C347" s="17">
        <v>1</v>
      </c>
    </row>
    <row r="348" spans="2:10" x14ac:dyDescent="0.3">
      <c r="B348" s="5" t="s">
        <v>295</v>
      </c>
      <c r="C348" s="17">
        <v>1</v>
      </c>
    </row>
    <row r="349" spans="2:10" x14ac:dyDescent="0.3">
      <c r="B349" s="5" t="s">
        <v>296</v>
      </c>
      <c r="C349" s="20">
        <v>2</v>
      </c>
    </row>
    <row r="350" spans="2:10" x14ac:dyDescent="0.3">
      <c r="B350" s="5" t="s">
        <v>299</v>
      </c>
      <c r="C350" s="20">
        <v>1</v>
      </c>
    </row>
    <row r="351" spans="2:10" ht="30.05" x14ac:dyDescent="0.3">
      <c r="B351" s="16" t="s">
        <v>318</v>
      </c>
      <c r="C351" s="20">
        <v>1</v>
      </c>
    </row>
    <row r="352" spans="2:10" x14ac:dyDescent="0.3">
      <c r="B352" s="5" t="s">
        <v>321</v>
      </c>
      <c r="C352" s="20">
        <v>1</v>
      </c>
    </row>
    <row r="353" spans="2:3" x14ac:dyDescent="0.3">
      <c r="B353" s="5" t="s">
        <v>322</v>
      </c>
      <c r="C353" s="20">
        <v>1</v>
      </c>
    </row>
    <row r="354" spans="2:3" x14ac:dyDescent="0.3">
      <c r="B354" s="7" t="s">
        <v>346</v>
      </c>
      <c r="C354" s="20">
        <v>1</v>
      </c>
    </row>
    <row r="355" spans="2:3" ht="30.05" x14ac:dyDescent="0.3">
      <c r="B355" s="16" t="s">
        <v>356</v>
      </c>
      <c r="C355" s="20">
        <v>1</v>
      </c>
    </row>
    <row r="356" spans="2:3" x14ac:dyDescent="0.3">
      <c r="B356" s="9" t="s">
        <v>374</v>
      </c>
      <c r="C356" s="20">
        <v>1</v>
      </c>
    </row>
    <row r="357" spans="2:3" x14ac:dyDescent="0.3">
      <c r="B357" s="16" t="s">
        <v>197</v>
      </c>
      <c r="C357" s="20">
        <v>1</v>
      </c>
    </row>
    <row r="358" spans="2:3" x14ac:dyDescent="0.3">
      <c r="B358" s="16" t="s">
        <v>180</v>
      </c>
      <c r="C358" s="20">
        <v>1</v>
      </c>
    </row>
    <row r="359" spans="2:3" x14ac:dyDescent="0.3">
      <c r="B359" s="9" t="s">
        <v>501</v>
      </c>
      <c r="C359" s="20">
        <v>1</v>
      </c>
    </row>
    <row r="360" spans="2:3" x14ac:dyDescent="0.3">
      <c r="B360" s="16" t="s">
        <v>528</v>
      </c>
      <c r="C360" s="20">
        <v>1</v>
      </c>
    </row>
    <row r="361" spans="2:3" ht="30.05" x14ac:dyDescent="0.3">
      <c r="B361" s="9" t="s">
        <v>515</v>
      </c>
      <c r="C361" s="20">
        <v>1</v>
      </c>
    </row>
    <row r="362" spans="2:3" ht="30.05" x14ac:dyDescent="0.3">
      <c r="B362" s="9" t="s">
        <v>522</v>
      </c>
      <c r="C362" s="20">
        <v>1</v>
      </c>
    </row>
    <row r="363" spans="2:3" x14ac:dyDescent="0.3">
      <c r="B363" s="16" t="s">
        <v>563</v>
      </c>
      <c r="C363" s="20">
        <v>1</v>
      </c>
    </row>
    <row r="364" spans="2:3" x14ac:dyDescent="0.3">
      <c r="B364" s="16" t="s">
        <v>580</v>
      </c>
      <c r="C364" s="20">
        <v>1</v>
      </c>
    </row>
    <row r="365" spans="2:3" x14ac:dyDescent="0.3">
      <c r="B365" s="5" t="s">
        <v>181</v>
      </c>
      <c r="C365" s="20">
        <v>1</v>
      </c>
    </row>
    <row r="366" spans="2:3" x14ac:dyDescent="0.3">
      <c r="B366" s="5" t="s">
        <v>182</v>
      </c>
      <c r="C366" s="20">
        <v>1</v>
      </c>
    </row>
    <row r="367" spans="2:3" x14ac:dyDescent="0.3">
      <c r="B367" s="16"/>
      <c r="C367" s="17"/>
    </row>
    <row r="368" spans="2:3" x14ac:dyDescent="0.3">
      <c r="B368" s="11" t="s">
        <v>607</v>
      </c>
      <c r="C368" s="13">
        <f>SUM(C369:C379)</f>
        <v>11</v>
      </c>
    </row>
    <row r="369" spans="2:3" x14ac:dyDescent="0.3">
      <c r="B369" s="5" t="s">
        <v>80</v>
      </c>
      <c r="C369" s="3">
        <v>1</v>
      </c>
    </row>
    <row r="370" spans="2:3" x14ac:dyDescent="0.3">
      <c r="B370" s="5" t="s">
        <v>81</v>
      </c>
      <c r="C370" s="3">
        <v>1</v>
      </c>
    </row>
    <row r="371" spans="2:3" x14ac:dyDescent="0.3">
      <c r="B371" s="7" t="s">
        <v>11</v>
      </c>
      <c r="C371" s="3">
        <v>1</v>
      </c>
    </row>
    <row r="372" spans="2:3" x14ac:dyDescent="0.3">
      <c r="B372" s="7" t="s">
        <v>13</v>
      </c>
      <c r="C372" s="3">
        <v>1</v>
      </c>
    </row>
    <row r="373" spans="2:3" x14ac:dyDescent="0.3">
      <c r="B373" s="7" t="s">
        <v>17</v>
      </c>
      <c r="C373" s="3">
        <v>1</v>
      </c>
    </row>
    <row r="374" spans="2:3" x14ac:dyDescent="0.3">
      <c r="B374" s="5" t="s">
        <v>54</v>
      </c>
      <c r="C374" s="3">
        <v>1</v>
      </c>
    </row>
    <row r="375" spans="2:3" x14ac:dyDescent="0.3">
      <c r="B375" s="5" t="s">
        <v>55</v>
      </c>
      <c r="C375" s="3">
        <v>1</v>
      </c>
    </row>
    <row r="376" spans="2:3" x14ac:dyDescent="0.3">
      <c r="B376" s="6" t="s">
        <v>76</v>
      </c>
      <c r="C376" s="3">
        <v>1</v>
      </c>
    </row>
    <row r="377" spans="2:3" x14ac:dyDescent="0.3">
      <c r="B377" s="6" t="s">
        <v>77</v>
      </c>
      <c r="C377" s="3">
        <v>1</v>
      </c>
    </row>
    <row r="378" spans="2:3" x14ac:dyDescent="0.3">
      <c r="B378" s="7" t="s">
        <v>56</v>
      </c>
      <c r="C378" s="3">
        <v>1</v>
      </c>
    </row>
    <row r="379" spans="2:3" x14ac:dyDescent="0.3">
      <c r="B379" s="7" t="s">
        <v>275</v>
      </c>
      <c r="C379" s="3">
        <v>1</v>
      </c>
    </row>
    <row r="380" spans="2:3" x14ac:dyDescent="0.3">
      <c r="B380" s="7"/>
      <c r="C380" s="3"/>
    </row>
    <row r="381" spans="2:3" x14ac:dyDescent="0.3">
      <c r="B381" s="8" t="s">
        <v>608</v>
      </c>
      <c r="C381" s="2">
        <f>SUM(C382:C387)+C389+C396+C402</f>
        <v>27</v>
      </c>
    </row>
    <row r="382" spans="2:3" ht="30.05" x14ac:dyDescent="0.3">
      <c r="B382" s="16" t="s">
        <v>170</v>
      </c>
      <c r="C382" s="20">
        <v>1</v>
      </c>
    </row>
    <row r="383" spans="2:3" x14ac:dyDescent="0.3">
      <c r="B383" s="16" t="s">
        <v>272</v>
      </c>
      <c r="C383" s="20">
        <v>1</v>
      </c>
    </row>
    <row r="384" spans="2:3" ht="30.05" x14ac:dyDescent="0.3">
      <c r="B384" s="16" t="s">
        <v>482</v>
      </c>
      <c r="C384" s="20">
        <v>1</v>
      </c>
    </row>
    <row r="385" spans="2:3" x14ac:dyDescent="0.3">
      <c r="B385" s="16" t="s">
        <v>160</v>
      </c>
      <c r="C385" s="20">
        <v>1</v>
      </c>
    </row>
    <row r="386" spans="2:3" x14ac:dyDescent="0.3">
      <c r="B386" s="16" t="s">
        <v>161</v>
      </c>
      <c r="C386" s="20">
        <v>12</v>
      </c>
    </row>
    <row r="387" spans="2:3" ht="45.1" x14ac:dyDescent="0.3">
      <c r="B387" s="16" t="s">
        <v>162</v>
      </c>
      <c r="C387" s="20">
        <v>1</v>
      </c>
    </row>
    <row r="388" spans="2:3" x14ac:dyDescent="0.3">
      <c r="B388" s="16"/>
      <c r="C388" s="17"/>
    </row>
    <row r="389" spans="2:3" x14ac:dyDescent="0.3">
      <c r="B389" s="11" t="s">
        <v>609</v>
      </c>
      <c r="C389" s="13">
        <v>5</v>
      </c>
    </row>
    <row r="390" spans="2:3" x14ac:dyDescent="0.3">
      <c r="B390" s="16" t="s">
        <v>194</v>
      </c>
      <c r="C390" s="17">
        <v>1</v>
      </c>
    </row>
    <row r="391" spans="2:3" x14ac:dyDescent="0.3">
      <c r="B391" s="16" t="s">
        <v>493</v>
      </c>
      <c r="C391" s="17">
        <v>1</v>
      </c>
    </row>
    <row r="392" spans="2:3" x14ac:dyDescent="0.3">
      <c r="B392" s="16" t="s">
        <v>159</v>
      </c>
      <c r="C392" s="17">
        <v>1</v>
      </c>
    </row>
    <row r="393" spans="2:3" x14ac:dyDescent="0.3">
      <c r="B393" s="16" t="s">
        <v>542</v>
      </c>
      <c r="C393" s="17">
        <v>1</v>
      </c>
    </row>
    <row r="394" spans="2:3" ht="30.05" x14ac:dyDescent="0.3">
      <c r="B394" s="9" t="s">
        <v>543</v>
      </c>
      <c r="C394" s="17">
        <v>1</v>
      </c>
    </row>
    <row r="395" spans="2:3" x14ac:dyDescent="0.3">
      <c r="B395" s="9"/>
      <c r="C395" s="17"/>
    </row>
    <row r="396" spans="2:3" x14ac:dyDescent="0.3">
      <c r="B396" s="11" t="s">
        <v>610</v>
      </c>
      <c r="C396" s="13">
        <v>4</v>
      </c>
    </row>
    <row r="397" spans="2:3" ht="19.600000000000001" customHeight="1" x14ac:dyDescent="0.3">
      <c r="B397" s="9" t="s">
        <v>171</v>
      </c>
      <c r="C397" s="20">
        <v>1</v>
      </c>
    </row>
    <row r="398" spans="2:3" x14ac:dyDescent="0.3">
      <c r="B398" s="9" t="s">
        <v>316</v>
      </c>
      <c r="C398" s="20">
        <v>1</v>
      </c>
    </row>
    <row r="399" spans="2:3" ht="30.05" x14ac:dyDescent="0.3">
      <c r="B399" s="9" t="s">
        <v>529</v>
      </c>
      <c r="C399" s="20">
        <v>1</v>
      </c>
    </row>
    <row r="400" spans="2:3" x14ac:dyDescent="0.3">
      <c r="B400" s="9" t="s">
        <v>169</v>
      </c>
      <c r="C400" s="20">
        <v>1</v>
      </c>
    </row>
    <row r="401" spans="2:5" x14ac:dyDescent="0.3">
      <c r="B401" s="16"/>
      <c r="C401" s="20"/>
    </row>
    <row r="402" spans="2:5" x14ac:dyDescent="0.3">
      <c r="B402" s="11" t="s">
        <v>611</v>
      </c>
      <c r="C402" s="13">
        <v>1</v>
      </c>
    </row>
    <row r="403" spans="2:5" x14ac:dyDescent="0.3">
      <c r="B403" s="16" t="s">
        <v>260</v>
      </c>
      <c r="C403" s="17">
        <v>1</v>
      </c>
    </row>
    <row r="404" spans="2:5" x14ac:dyDescent="0.3">
      <c r="B404" s="16"/>
      <c r="C404" s="17"/>
    </row>
    <row r="405" spans="2:5" x14ac:dyDescent="0.3">
      <c r="B405" s="8" t="s">
        <v>612</v>
      </c>
      <c r="C405" s="4">
        <f>SUM(C406:C455)+C457</f>
        <v>66</v>
      </c>
    </row>
    <row r="406" spans="2:5" x14ac:dyDescent="0.3">
      <c r="B406" s="5" t="s">
        <v>200</v>
      </c>
      <c r="C406" s="17">
        <v>1</v>
      </c>
      <c r="D406" s="21"/>
      <c r="E406" s="21"/>
    </row>
    <row r="407" spans="2:5" x14ac:dyDescent="0.3">
      <c r="B407" s="5" t="s">
        <v>201</v>
      </c>
      <c r="C407" s="17">
        <v>1</v>
      </c>
      <c r="D407" s="21"/>
      <c r="E407" s="21"/>
    </row>
    <row r="408" spans="2:5" ht="30.05" x14ac:dyDescent="0.3">
      <c r="B408" s="5" t="s">
        <v>202</v>
      </c>
      <c r="C408" s="17">
        <v>1</v>
      </c>
      <c r="D408" s="21"/>
      <c r="E408" s="21"/>
    </row>
    <row r="409" spans="2:5" x14ac:dyDescent="0.3">
      <c r="B409" s="5" t="s">
        <v>203</v>
      </c>
      <c r="C409" s="17">
        <v>1</v>
      </c>
      <c r="D409" s="21"/>
      <c r="E409" s="21"/>
    </row>
    <row r="410" spans="2:5" x14ac:dyDescent="0.3">
      <c r="B410" s="5" t="s">
        <v>204</v>
      </c>
      <c r="C410" s="17">
        <v>1</v>
      </c>
      <c r="D410" s="21"/>
      <c r="E410" s="21"/>
    </row>
    <row r="411" spans="2:5" x14ac:dyDescent="0.3">
      <c r="B411" s="5" t="s">
        <v>205</v>
      </c>
      <c r="C411" s="17">
        <v>1</v>
      </c>
      <c r="D411" s="21"/>
      <c r="E411" s="21"/>
    </row>
    <row r="412" spans="2:5" x14ac:dyDescent="0.3">
      <c r="B412" s="5" t="s">
        <v>207</v>
      </c>
      <c r="C412" s="17">
        <v>1</v>
      </c>
      <c r="D412" s="21"/>
      <c r="E412" s="21"/>
    </row>
    <row r="413" spans="2:5" x14ac:dyDescent="0.3">
      <c r="B413" s="5" t="s">
        <v>208</v>
      </c>
      <c r="C413" s="17">
        <v>1</v>
      </c>
      <c r="D413" s="21"/>
      <c r="E413" s="21"/>
    </row>
    <row r="414" spans="2:5" x14ac:dyDescent="0.3">
      <c r="B414" s="5" t="s">
        <v>209</v>
      </c>
      <c r="C414" s="17">
        <v>1</v>
      </c>
      <c r="D414" s="21"/>
      <c r="E414" s="21"/>
    </row>
    <row r="415" spans="2:5" x14ac:dyDescent="0.3">
      <c r="B415" s="5" t="s">
        <v>210</v>
      </c>
      <c r="C415" s="17">
        <v>1</v>
      </c>
      <c r="D415" s="21"/>
      <c r="E415" s="21"/>
    </row>
    <row r="416" spans="2:5" x14ac:dyDescent="0.3">
      <c r="B416" s="5" t="s">
        <v>211</v>
      </c>
      <c r="C416" s="17">
        <v>1</v>
      </c>
      <c r="D416" s="21"/>
      <c r="E416" s="21"/>
    </row>
    <row r="417" spans="2:5" x14ac:dyDescent="0.3">
      <c r="B417" s="5" t="s">
        <v>212</v>
      </c>
      <c r="C417" s="17">
        <v>1</v>
      </c>
      <c r="D417" s="21"/>
      <c r="E417" s="21"/>
    </row>
    <row r="418" spans="2:5" x14ac:dyDescent="0.3">
      <c r="B418" s="5" t="s">
        <v>213</v>
      </c>
      <c r="C418" s="17">
        <v>1</v>
      </c>
      <c r="D418" s="21"/>
      <c r="E418" s="21"/>
    </row>
    <row r="419" spans="2:5" ht="30.05" x14ac:dyDescent="0.3">
      <c r="B419" s="5" t="s">
        <v>214</v>
      </c>
      <c r="C419" s="17">
        <v>1</v>
      </c>
      <c r="D419" s="21"/>
      <c r="E419" s="21"/>
    </row>
    <row r="420" spans="2:5" x14ac:dyDescent="0.3">
      <c r="B420" s="5" t="s">
        <v>215</v>
      </c>
      <c r="C420" s="17">
        <v>1</v>
      </c>
      <c r="D420" s="21"/>
      <c r="E420" s="21"/>
    </row>
    <row r="421" spans="2:5" x14ac:dyDescent="0.3">
      <c r="B421" s="16" t="s">
        <v>216</v>
      </c>
      <c r="C421" s="17">
        <v>1</v>
      </c>
      <c r="D421" s="21"/>
      <c r="E421" s="21"/>
    </row>
    <row r="422" spans="2:5" x14ac:dyDescent="0.3">
      <c r="B422" s="16" t="s">
        <v>217</v>
      </c>
      <c r="C422" s="17">
        <v>1</v>
      </c>
      <c r="D422" s="21"/>
      <c r="E422" s="21"/>
    </row>
    <row r="423" spans="2:5" x14ac:dyDescent="0.3">
      <c r="B423" s="16" t="s">
        <v>218</v>
      </c>
      <c r="C423" s="17">
        <v>1</v>
      </c>
      <c r="D423" s="21"/>
      <c r="E423" s="21"/>
    </row>
    <row r="424" spans="2:5" x14ac:dyDescent="0.3">
      <c r="B424" s="16" t="s">
        <v>219</v>
      </c>
      <c r="C424" s="17">
        <v>1</v>
      </c>
      <c r="D424" s="21"/>
      <c r="E424" s="21"/>
    </row>
    <row r="425" spans="2:5" ht="30.05" x14ac:dyDescent="0.3">
      <c r="B425" s="16" t="s">
        <v>220</v>
      </c>
      <c r="C425" s="17">
        <v>1</v>
      </c>
      <c r="D425" s="21"/>
      <c r="E425" s="21"/>
    </row>
    <row r="426" spans="2:5" x14ac:dyDescent="0.3">
      <c r="B426" s="16" t="s">
        <v>221</v>
      </c>
      <c r="C426" s="17">
        <v>1</v>
      </c>
      <c r="D426" s="21"/>
      <c r="E426" s="21"/>
    </row>
    <row r="427" spans="2:5" x14ac:dyDescent="0.3">
      <c r="B427" s="16" t="s">
        <v>222</v>
      </c>
      <c r="C427" s="17">
        <v>1</v>
      </c>
      <c r="D427" s="21"/>
      <c r="E427" s="21"/>
    </row>
    <row r="428" spans="2:5" x14ac:dyDescent="0.3">
      <c r="B428" s="16" t="s">
        <v>223</v>
      </c>
      <c r="C428" s="17">
        <v>1</v>
      </c>
      <c r="D428" s="21"/>
      <c r="E428" s="21"/>
    </row>
    <row r="429" spans="2:5" x14ac:dyDescent="0.3">
      <c r="B429" s="16" t="s">
        <v>224</v>
      </c>
      <c r="C429" s="17">
        <v>1</v>
      </c>
      <c r="D429" s="21"/>
      <c r="E429" s="21"/>
    </row>
    <row r="430" spans="2:5" x14ac:dyDescent="0.3">
      <c r="B430" s="16" t="s">
        <v>249</v>
      </c>
      <c r="C430" s="17">
        <v>1</v>
      </c>
      <c r="D430" s="21"/>
      <c r="E430" s="21"/>
    </row>
    <row r="431" spans="2:5" x14ac:dyDescent="0.3">
      <c r="B431" s="16" t="s">
        <v>259</v>
      </c>
      <c r="C431" s="17">
        <v>1</v>
      </c>
      <c r="D431" s="21"/>
      <c r="E431" s="21"/>
    </row>
    <row r="432" spans="2:5" x14ac:dyDescent="0.3">
      <c r="B432" s="16" t="s">
        <v>261</v>
      </c>
      <c r="C432" s="17">
        <v>1</v>
      </c>
      <c r="D432" s="21"/>
      <c r="E432" s="21"/>
    </row>
    <row r="433" spans="2:5" ht="30.05" x14ac:dyDescent="0.3">
      <c r="B433" s="16" t="s">
        <v>271</v>
      </c>
      <c r="C433" s="17">
        <v>1</v>
      </c>
      <c r="D433" s="21"/>
      <c r="E433" s="21"/>
    </row>
    <row r="434" spans="2:5" x14ac:dyDescent="0.3">
      <c r="B434" s="16" t="s">
        <v>288</v>
      </c>
      <c r="C434" s="17">
        <v>1</v>
      </c>
      <c r="D434" s="21"/>
      <c r="E434" s="21"/>
    </row>
    <row r="435" spans="2:5" ht="17.25" customHeight="1" x14ac:dyDescent="0.3">
      <c r="B435" s="16" t="s">
        <v>297</v>
      </c>
      <c r="C435" s="17">
        <v>1</v>
      </c>
      <c r="D435" s="21"/>
      <c r="E435" s="21"/>
    </row>
    <row r="436" spans="2:5" x14ac:dyDescent="0.3">
      <c r="B436" s="16" t="s">
        <v>300</v>
      </c>
      <c r="C436" s="17">
        <v>1</v>
      </c>
      <c r="D436" s="21"/>
      <c r="E436" s="21"/>
    </row>
    <row r="437" spans="2:5" x14ac:dyDescent="0.3">
      <c r="B437" s="16" t="s">
        <v>310</v>
      </c>
      <c r="C437" s="17">
        <v>1</v>
      </c>
      <c r="D437" s="21"/>
      <c r="E437" s="21"/>
    </row>
    <row r="438" spans="2:5" ht="30.05" x14ac:dyDescent="0.3">
      <c r="B438" s="16" t="s">
        <v>314</v>
      </c>
      <c r="C438" s="17">
        <v>1</v>
      </c>
      <c r="D438" s="21"/>
      <c r="E438" s="21"/>
    </row>
    <row r="439" spans="2:5" x14ac:dyDescent="0.3">
      <c r="B439" s="16" t="s">
        <v>357</v>
      </c>
      <c r="C439" s="17">
        <v>1</v>
      </c>
      <c r="D439" s="21"/>
      <c r="E439" s="21"/>
    </row>
    <row r="440" spans="2:5" x14ac:dyDescent="0.3">
      <c r="B440" s="7" t="s">
        <v>555</v>
      </c>
      <c r="C440" s="17">
        <v>1</v>
      </c>
      <c r="D440" s="21"/>
      <c r="E440" s="21"/>
    </row>
    <row r="441" spans="2:5" x14ac:dyDescent="0.3">
      <c r="B441" s="7" t="s">
        <v>370</v>
      </c>
      <c r="C441" s="17">
        <v>1</v>
      </c>
      <c r="D441" s="21"/>
      <c r="E441" s="21"/>
    </row>
    <row r="442" spans="2:5" ht="30.05" x14ac:dyDescent="0.3">
      <c r="B442" s="7" t="s">
        <v>381</v>
      </c>
      <c r="C442" s="17">
        <v>1</v>
      </c>
      <c r="D442" s="21"/>
      <c r="E442" s="21"/>
    </row>
    <row r="443" spans="2:5" ht="30.05" x14ac:dyDescent="0.3">
      <c r="B443" s="5" t="s">
        <v>384</v>
      </c>
      <c r="C443" s="17">
        <v>1</v>
      </c>
      <c r="D443" s="21"/>
      <c r="E443" s="21"/>
    </row>
    <row r="444" spans="2:5" ht="30.05" x14ac:dyDescent="0.3">
      <c r="B444" s="5" t="s">
        <v>385</v>
      </c>
      <c r="C444" s="17">
        <v>1</v>
      </c>
      <c r="D444" s="21"/>
      <c r="E444" s="21"/>
    </row>
    <row r="445" spans="2:5" x14ac:dyDescent="0.3">
      <c r="B445" s="5" t="s">
        <v>420</v>
      </c>
      <c r="C445" s="17">
        <v>1</v>
      </c>
      <c r="D445" s="21"/>
      <c r="E445" s="21"/>
    </row>
    <row r="446" spans="2:5" x14ac:dyDescent="0.3">
      <c r="B446" s="5" t="s">
        <v>421</v>
      </c>
      <c r="C446" s="17">
        <v>1</v>
      </c>
      <c r="D446" s="21"/>
      <c r="E446" s="21"/>
    </row>
    <row r="447" spans="2:5" ht="21" customHeight="1" x14ac:dyDescent="0.3">
      <c r="B447" s="5" t="s">
        <v>454</v>
      </c>
      <c r="C447" s="17">
        <v>1</v>
      </c>
      <c r="D447" s="21"/>
      <c r="E447" s="21"/>
    </row>
    <row r="448" spans="2:5" ht="30.05" x14ac:dyDescent="0.3">
      <c r="B448" s="5" t="s">
        <v>455</v>
      </c>
      <c r="C448" s="17">
        <v>1</v>
      </c>
      <c r="D448" s="21"/>
      <c r="E448" s="21"/>
    </row>
    <row r="449" spans="2:5" x14ac:dyDescent="0.3">
      <c r="B449" s="5" t="s">
        <v>456</v>
      </c>
      <c r="C449" s="17">
        <v>1</v>
      </c>
      <c r="D449" s="21"/>
      <c r="E449" s="21"/>
    </row>
    <row r="450" spans="2:5" x14ac:dyDescent="0.3">
      <c r="B450" s="5" t="s">
        <v>458</v>
      </c>
      <c r="C450" s="17">
        <v>1</v>
      </c>
      <c r="D450" s="21"/>
      <c r="E450" s="21"/>
    </row>
    <row r="451" spans="2:5" x14ac:dyDescent="0.3">
      <c r="B451" s="5" t="s">
        <v>500</v>
      </c>
      <c r="C451" s="17">
        <v>1</v>
      </c>
      <c r="D451" s="21"/>
      <c r="E451" s="21"/>
    </row>
    <row r="452" spans="2:5" x14ac:dyDescent="0.3">
      <c r="B452" s="5" t="s">
        <v>502</v>
      </c>
      <c r="C452" s="17">
        <v>1</v>
      </c>
      <c r="D452" s="21"/>
      <c r="E452" s="21"/>
    </row>
    <row r="453" spans="2:5" x14ac:dyDescent="0.3">
      <c r="B453" s="5" t="s">
        <v>505</v>
      </c>
      <c r="C453" s="17">
        <v>1</v>
      </c>
      <c r="D453" s="21"/>
      <c r="E453" s="21"/>
    </row>
    <row r="454" spans="2:5" x14ac:dyDescent="0.3">
      <c r="B454" s="5" t="s">
        <v>571</v>
      </c>
      <c r="C454" s="17">
        <v>1</v>
      </c>
      <c r="D454" s="21"/>
      <c r="E454" s="21"/>
    </row>
    <row r="455" spans="2:5" ht="30.05" x14ac:dyDescent="0.3">
      <c r="B455" s="5" t="s">
        <v>581</v>
      </c>
      <c r="C455" s="17">
        <v>1</v>
      </c>
      <c r="D455" s="21"/>
      <c r="E455" s="21"/>
    </row>
    <row r="456" spans="2:5" x14ac:dyDescent="0.3">
      <c r="B456" s="5"/>
      <c r="C456" s="3"/>
      <c r="D456" s="21"/>
      <c r="E456" s="21"/>
    </row>
    <row r="457" spans="2:5" x14ac:dyDescent="0.3">
      <c r="B457" s="11" t="s">
        <v>613</v>
      </c>
      <c r="C457" s="13">
        <f>SUM(C458:C472)</f>
        <v>16</v>
      </c>
      <c r="D457" s="21"/>
      <c r="E457" s="21"/>
    </row>
    <row r="458" spans="2:5" x14ac:dyDescent="0.3">
      <c r="B458" s="5" t="s">
        <v>164</v>
      </c>
      <c r="C458" s="1">
        <v>1</v>
      </c>
      <c r="D458" s="21"/>
      <c r="E458" s="21"/>
    </row>
    <row r="459" spans="2:5" x14ac:dyDescent="0.3">
      <c r="B459" s="5" t="s">
        <v>165</v>
      </c>
      <c r="C459" s="1">
        <v>1</v>
      </c>
      <c r="D459" s="21"/>
      <c r="E459" s="21"/>
    </row>
    <row r="460" spans="2:5" x14ac:dyDescent="0.3">
      <c r="B460" s="5" t="s">
        <v>166</v>
      </c>
      <c r="C460" s="1">
        <v>1</v>
      </c>
      <c r="D460" s="21"/>
      <c r="E460" s="21"/>
    </row>
    <row r="461" spans="2:5" x14ac:dyDescent="0.3">
      <c r="B461" s="7" t="s">
        <v>167</v>
      </c>
      <c r="C461" s="1">
        <v>1</v>
      </c>
      <c r="D461" s="21"/>
      <c r="E461" s="21"/>
    </row>
    <row r="462" spans="2:5" x14ac:dyDescent="0.3">
      <c r="B462" s="7" t="s">
        <v>168</v>
      </c>
      <c r="C462" s="1">
        <v>1</v>
      </c>
      <c r="D462" s="21"/>
      <c r="E462" s="21"/>
    </row>
    <row r="463" spans="2:5" ht="30.05" x14ac:dyDescent="0.3">
      <c r="B463" s="7" t="s">
        <v>172</v>
      </c>
      <c r="C463" s="1">
        <v>1</v>
      </c>
      <c r="D463" s="21"/>
      <c r="E463" s="21"/>
    </row>
    <row r="464" spans="2:5" ht="30.05" x14ac:dyDescent="0.3">
      <c r="B464" s="16" t="s">
        <v>262</v>
      </c>
      <c r="C464" s="1">
        <v>1</v>
      </c>
      <c r="D464" s="21"/>
      <c r="E464" s="21"/>
    </row>
    <row r="465" spans="2:5" ht="30.05" x14ac:dyDescent="0.3">
      <c r="B465" s="7" t="s">
        <v>364</v>
      </c>
      <c r="C465" s="1">
        <v>1</v>
      </c>
      <c r="D465" s="21"/>
      <c r="E465" s="21"/>
    </row>
    <row r="466" spans="2:5" x14ac:dyDescent="0.3">
      <c r="B466" s="5" t="s">
        <v>206</v>
      </c>
      <c r="C466" s="1">
        <v>1</v>
      </c>
      <c r="D466" s="21"/>
      <c r="E466" s="21"/>
    </row>
    <row r="467" spans="2:5" x14ac:dyDescent="0.3">
      <c r="B467" s="6" t="s">
        <v>457</v>
      </c>
      <c r="C467" s="1">
        <v>1</v>
      </c>
      <c r="D467" s="21"/>
      <c r="E467" s="21"/>
    </row>
    <row r="468" spans="2:5" ht="30.05" x14ac:dyDescent="0.3">
      <c r="B468" s="5" t="s">
        <v>495</v>
      </c>
      <c r="C468" s="1">
        <v>1</v>
      </c>
      <c r="D468" s="21"/>
      <c r="E468" s="21"/>
    </row>
    <row r="469" spans="2:5" x14ac:dyDescent="0.3">
      <c r="B469" s="7" t="s">
        <v>508</v>
      </c>
      <c r="C469" s="1">
        <v>1</v>
      </c>
      <c r="D469" s="21"/>
      <c r="E469" s="21"/>
    </row>
    <row r="470" spans="2:5" x14ac:dyDescent="0.3">
      <c r="B470" s="7" t="s">
        <v>532</v>
      </c>
      <c r="C470" s="1">
        <v>2</v>
      </c>
      <c r="D470" s="21"/>
      <c r="E470" s="21"/>
    </row>
    <row r="471" spans="2:5" x14ac:dyDescent="0.3">
      <c r="B471" s="7" t="s">
        <v>554</v>
      </c>
      <c r="C471" s="1">
        <v>1</v>
      </c>
      <c r="D471" s="21"/>
      <c r="E471" s="21"/>
    </row>
    <row r="472" spans="2:5" x14ac:dyDescent="0.3">
      <c r="B472" s="7" t="s">
        <v>569</v>
      </c>
      <c r="C472" s="1">
        <v>1</v>
      </c>
      <c r="D472" s="21"/>
      <c r="E472" s="21"/>
    </row>
    <row r="473" spans="2:5" x14ac:dyDescent="0.3">
      <c r="B473" s="7"/>
      <c r="C473" s="1"/>
      <c r="D473" s="21"/>
      <c r="E473" s="21"/>
    </row>
    <row r="474" spans="2:5" x14ac:dyDescent="0.3">
      <c r="B474" s="8" t="s">
        <v>614</v>
      </c>
      <c r="C474" s="4">
        <f>SUM(C475:C514)</f>
        <v>56</v>
      </c>
      <c r="D474" s="21"/>
      <c r="E474" s="21"/>
    </row>
    <row r="475" spans="2:5" x14ac:dyDescent="0.3">
      <c r="B475" s="9" t="s">
        <v>246</v>
      </c>
      <c r="C475" s="20">
        <v>1</v>
      </c>
      <c r="D475" s="21"/>
      <c r="E475" s="21"/>
    </row>
    <row r="476" spans="2:5" ht="30.05" x14ac:dyDescent="0.3">
      <c r="B476" s="9" t="s">
        <v>247</v>
      </c>
      <c r="C476" s="20">
        <v>1</v>
      </c>
      <c r="D476" s="21"/>
      <c r="E476" s="21"/>
    </row>
    <row r="477" spans="2:5" ht="30.05" x14ac:dyDescent="0.3">
      <c r="B477" s="16" t="s">
        <v>248</v>
      </c>
      <c r="C477" s="20">
        <v>1</v>
      </c>
      <c r="D477" s="21"/>
      <c r="E477" s="21"/>
    </row>
    <row r="478" spans="2:5" ht="30.05" x14ac:dyDescent="0.3">
      <c r="B478" s="16" t="s">
        <v>251</v>
      </c>
      <c r="C478" s="20">
        <v>1</v>
      </c>
      <c r="D478" s="21"/>
      <c r="E478" s="21"/>
    </row>
    <row r="479" spans="2:5" x14ac:dyDescent="0.3">
      <c r="B479" s="16" t="s">
        <v>253</v>
      </c>
      <c r="C479" s="20">
        <v>1</v>
      </c>
      <c r="D479" s="21"/>
      <c r="E479" s="21"/>
    </row>
    <row r="480" spans="2:5" x14ac:dyDescent="0.3">
      <c r="B480" s="16" t="s">
        <v>266</v>
      </c>
      <c r="C480" s="20">
        <v>1</v>
      </c>
      <c r="D480" s="21"/>
      <c r="E480" s="21"/>
    </row>
    <row r="481" spans="2:5" x14ac:dyDescent="0.3">
      <c r="B481" s="16" t="s">
        <v>289</v>
      </c>
      <c r="C481" s="17">
        <v>2</v>
      </c>
      <c r="D481" s="21"/>
      <c r="E481" s="21"/>
    </row>
    <row r="482" spans="2:5" ht="30.05" x14ac:dyDescent="0.3">
      <c r="B482" s="16" t="s">
        <v>298</v>
      </c>
      <c r="C482" s="17">
        <v>1</v>
      </c>
      <c r="D482" s="21"/>
      <c r="E482" s="21"/>
    </row>
    <row r="483" spans="2:5" x14ac:dyDescent="0.3">
      <c r="B483" s="16" t="s">
        <v>311</v>
      </c>
      <c r="C483" s="17">
        <v>1</v>
      </c>
      <c r="D483" s="21"/>
      <c r="E483" s="21"/>
    </row>
    <row r="484" spans="2:5" x14ac:dyDescent="0.3">
      <c r="B484" s="16" t="s">
        <v>323</v>
      </c>
      <c r="C484" s="17">
        <v>1</v>
      </c>
      <c r="D484" s="21"/>
      <c r="E484" s="21"/>
    </row>
    <row r="485" spans="2:5" ht="16.45" customHeight="1" x14ac:dyDescent="0.3">
      <c r="B485" s="16" t="s">
        <v>330</v>
      </c>
      <c r="C485" s="17">
        <v>1</v>
      </c>
      <c r="D485" s="21"/>
      <c r="E485" s="21"/>
    </row>
    <row r="486" spans="2:5" x14ac:dyDescent="0.3">
      <c r="B486" s="16" t="s">
        <v>383</v>
      </c>
      <c r="C486" s="17">
        <v>1</v>
      </c>
      <c r="D486" s="21"/>
      <c r="E486" s="21"/>
    </row>
    <row r="487" spans="2:5" x14ac:dyDescent="0.3">
      <c r="B487" s="5" t="s">
        <v>415</v>
      </c>
      <c r="C487" s="17">
        <v>1</v>
      </c>
      <c r="D487" s="21"/>
      <c r="E487" s="21"/>
    </row>
    <row r="488" spans="2:5" ht="16.45" customHeight="1" x14ac:dyDescent="0.3">
      <c r="B488" s="16" t="s">
        <v>419</v>
      </c>
      <c r="C488" s="17">
        <v>1</v>
      </c>
      <c r="D488" s="21"/>
      <c r="E488" s="21"/>
    </row>
    <row r="489" spans="2:5" ht="30.05" x14ac:dyDescent="0.3">
      <c r="B489" s="16" t="s">
        <v>422</v>
      </c>
      <c r="C489" s="17">
        <v>1</v>
      </c>
      <c r="D489" s="21"/>
      <c r="E489" s="21"/>
    </row>
    <row r="490" spans="2:5" ht="30.05" x14ac:dyDescent="0.3">
      <c r="B490" s="16" t="s">
        <v>425</v>
      </c>
      <c r="C490" s="17">
        <v>1</v>
      </c>
      <c r="D490" s="21"/>
      <c r="E490" s="21"/>
    </row>
    <row r="491" spans="2:5" x14ac:dyDescent="0.3">
      <c r="B491" s="16" t="s">
        <v>426</v>
      </c>
      <c r="C491" s="17">
        <v>16</v>
      </c>
      <c r="D491" s="21"/>
      <c r="E491" s="21"/>
    </row>
    <row r="492" spans="2:5" x14ac:dyDescent="0.3">
      <c r="B492" s="5" t="s">
        <v>437</v>
      </c>
      <c r="C492" s="17">
        <v>1</v>
      </c>
      <c r="D492" s="21"/>
      <c r="E492" s="21"/>
    </row>
    <row r="493" spans="2:5" x14ac:dyDescent="0.3">
      <c r="B493" s="5" t="s">
        <v>438</v>
      </c>
      <c r="C493" s="17">
        <v>1</v>
      </c>
      <c r="D493" s="21"/>
      <c r="E493" s="21"/>
    </row>
    <row r="494" spans="2:5" x14ac:dyDescent="0.3">
      <c r="B494" s="16" t="s">
        <v>468</v>
      </c>
      <c r="C494" s="17">
        <v>1</v>
      </c>
      <c r="D494" s="21"/>
      <c r="E494" s="21"/>
    </row>
    <row r="495" spans="2:5" x14ac:dyDescent="0.3">
      <c r="B495" s="16" t="s">
        <v>469</v>
      </c>
      <c r="C495" s="17">
        <v>1</v>
      </c>
      <c r="D495" s="21"/>
      <c r="E495" s="21"/>
    </row>
    <row r="496" spans="2:5" x14ac:dyDescent="0.3">
      <c r="B496" s="9" t="s">
        <v>470</v>
      </c>
      <c r="C496" s="17">
        <v>1</v>
      </c>
      <c r="D496" s="21"/>
      <c r="E496" s="21"/>
    </row>
    <row r="497" spans="2:5" x14ac:dyDescent="0.3">
      <c r="B497" s="9" t="s">
        <v>483</v>
      </c>
      <c r="C497" s="17">
        <v>1</v>
      </c>
      <c r="D497" s="21"/>
      <c r="E497" s="21"/>
    </row>
    <row r="498" spans="2:5" x14ac:dyDescent="0.3">
      <c r="B498" s="9" t="s">
        <v>486</v>
      </c>
      <c r="C498" s="17">
        <v>1</v>
      </c>
      <c r="D498" s="21"/>
      <c r="E498" s="21"/>
    </row>
    <row r="499" spans="2:5" ht="16.45" customHeight="1" x14ac:dyDescent="0.3">
      <c r="B499" s="9" t="s">
        <v>496</v>
      </c>
      <c r="C499" s="17">
        <v>1</v>
      </c>
      <c r="D499" s="21"/>
      <c r="E499" s="21"/>
    </row>
    <row r="500" spans="2:5" x14ac:dyDescent="0.3">
      <c r="B500" s="6" t="s">
        <v>497</v>
      </c>
      <c r="C500" s="17">
        <v>1</v>
      </c>
      <c r="D500" s="21"/>
      <c r="E500" s="21"/>
    </row>
    <row r="501" spans="2:5" x14ac:dyDescent="0.3">
      <c r="B501" s="9" t="s">
        <v>498</v>
      </c>
      <c r="C501" s="17">
        <v>1</v>
      </c>
      <c r="D501" s="21"/>
      <c r="E501" s="21"/>
    </row>
    <row r="502" spans="2:5" x14ac:dyDescent="0.3">
      <c r="B502" s="9" t="s">
        <v>499</v>
      </c>
      <c r="C502" s="17">
        <v>1</v>
      </c>
      <c r="D502" s="21"/>
      <c r="E502" s="21"/>
    </row>
    <row r="503" spans="2:5" x14ac:dyDescent="0.3">
      <c r="B503" s="16" t="s">
        <v>503</v>
      </c>
      <c r="C503" s="17">
        <v>1</v>
      </c>
      <c r="D503" s="25"/>
      <c r="E503" s="25"/>
    </row>
    <row r="504" spans="2:5" x14ac:dyDescent="0.3">
      <c r="B504" s="16" t="s">
        <v>517</v>
      </c>
      <c r="C504" s="17">
        <v>1</v>
      </c>
      <c r="D504" s="25"/>
      <c r="E504" s="25"/>
    </row>
    <row r="505" spans="2:5" x14ac:dyDescent="0.3">
      <c r="B505" s="16" t="s">
        <v>520</v>
      </c>
      <c r="C505" s="17">
        <v>1</v>
      </c>
      <c r="D505" s="25"/>
      <c r="E505" s="25"/>
    </row>
    <row r="506" spans="2:5" ht="30.05" x14ac:dyDescent="0.3">
      <c r="B506" s="16" t="s">
        <v>530</v>
      </c>
      <c r="C506" s="17">
        <v>1</v>
      </c>
      <c r="D506" s="25"/>
      <c r="E506" s="25"/>
    </row>
    <row r="507" spans="2:5" x14ac:dyDescent="0.3">
      <c r="B507" s="16" t="s">
        <v>546</v>
      </c>
      <c r="C507" s="17">
        <v>1</v>
      </c>
      <c r="D507" s="25"/>
      <c r="E507" s="25"/>
    </row>
    <row r="508" spans="2:5" x14ac:dyDescent="0.3">
      <c r="B508" s="16" t="s">
        <v>551</v>
      </c>
      <c r="C508" s="17">
        <v>1</v>
      </c>
      <c r="D508" s="25"/>
      <c r="E508" s="25"/>
    </row>
    <row r="509" spans="2:5" x14ac:dyDescent="0.3">
      <c r="B509" s="5" t="s">
        <v>552</v>
      </c>
      <c r="C509" s="17">
        <v>1</v>
      </c>
      <c r="D509" s="25"/>
      <c r="E509" s="25"/>
    </row>
    <row r="510" spans="2:5" x14ac:dyDescent="0.3">
      <c r="B510" s="5" t="s">
        <v>553</v>
      </c>
      <c r="C510" s="17">
        <v>1</v>
      </c>
      <c r="D510" s="25"/>
      <c r="E510" s="25"/>
    </row>
    <row r="511" spans="2:5" x14ac:dyDescent="0.3">
      <c r="B511" s="16" t="s">
        <v>556</v>
      </c>
      <c r="C511" s="17">
        <v>1</v>
      </c>
      <c r="D511" s="25"/>
      <c r="E511" s="25"/>
    </row>
    <row r="512" spans="2:5" x14ac:dyDescent="0.3">
      <c r="B512" s="16" t="s">
        <v>565</v>
      </c>
      <c r="C512" s="17">
        <v>1</v>
      </c>
      <c r="D512" s="25"/>
      <c r="E512" s="25"/>
    </row>
    <row r="513" spans="2:5" x14ac:dyDescent="0.3">
      <c r="B513" s="16" t="s">
        <v>566</v>
      </c>
      <c r="C513" s="17">
        <v>1</v>
      </c>
      <c r="D513" s="25"/>
      <c r="E513" s="25"/>
    </row>
    <row r="514" spans="2:5" x14ac:dyDescent="0.3">
      <c r="B514" s="16" t="s">
        <v>568</v>
      </c>
      <c r="C514" s="17">
        <v>1</v>
      </c>
      <c r="D514" s="25"/>
      <c r="E514" s="25"/>
    </row>
    <row r="515" spans="2:5" x14ac:dyDescent="0.3">
      <c r="B515" s="16"/>
      <c r="C515" s="20"/>
      <c r="D515" s="25"/>
      <c r="E515" s="25"/>
    </row>
    <row r="516" spans="2:5" x14ac:dyDescent="0.3">
      <c r="B516" s="8" t="s">
        <v>615</v>
      </c>
      <c r="C516" s="2">
        <f>SUM(C517:C538)+C540+C557+C561+C567+C576+C583+C586+C592</f>
        <v>92</v>
      </c>
      <c r="D516" s="25"/>
      <c r="E516" s="25"/>
    </row>
    <row r="517" spans="2:5" x14ac:dyDescent="0.3">
      <c r="B517" s="16" t="s">
        <v>478</v>
      </c>
      <c r="C517" s="20">
        <v>1</v>
      </c>
      <c r="D517" s="26"/>
      <c r="E517" s="25"/>
    </row>
    <row r="518" spans="2:5" x14ac:dyDescent="0.3">
      <c r="B518" s="16" t="s">
        <v>334</v>
      </c>
      <c r="C518" s="20">
        <v>1</v>
      </c>
      <c r="D518" s="26"/>
      <c r="E518" s="25"/>
    </row>
    <row r="519" spans="2:5" x14ac:dyDescent="0.3">
      <c r="B519" s="5" t="s">
        <v>465</v>
      </c>
      <c r="C519" s="20">
        <v>1</v>
      </c>
      <c r="D519" s="26"/>
      <c r="E519" s="25"/>
    </row>
    <row r="520" spans="2:5" x14ac:dyDescent="0.3">
      <c r="B520" s="5" t="s">
        <v>466</v>
      </c>
      <c r="C520" s="20">
        <v>1</v>
      </c>
      <c r="D520" s="26"/>
      <c r="E520" s="25"/>
    </row>
    <row r="521" spans="2:5" x14ac:dyDescent="0.3">
      <c r="B521" s="5" t="s">
        <v>467</v>
      </c>
      <c r="C521" s="20">
        <v>1</v>
      </c>
      <c r="D521" s="26"/>
      <c r="E521" s="25"/>
    </row>
    <row r="522" spans="2:5" x14ac:dyDescent="0.3">
      <c r="B522" s="16" t="s">
        <v>464</v>
      </c>
      <c r="C522" s="20">
        <v>1</v>
      </c>
      <c r="D522" s="26"/>
      <c r="E522" s="25"/>
    </row>
    <row r="523" spans="2:5" x14ac:dyDescent="0.3">
      <c r="B523" s="16" t="s">
        <v>504</v>
      </c>
      <c r="C523" s="17">
        <v>1</v>
      </c>
      <c r="D523" s="26"/>
      <c r="E523" s="25"/>
    </row>
    <row r="524" spans="2:5" x14ac:dyDescent="0.3">
      <c r="B524" s="16" t="s">
        <v>507</v>
      </c>
      <c r="C524" s="17">
        <v>1</v>
      </c>
      <c r="D524" s="26"/>
      <c r="E524" s="25"/>
    </row>
    <row r="525" spans="2:5" x14ac:dyDescent="0.3">
      <c r="B525" s="5" t="s">
        <v>509</v>
      </c>
      <c r="C525" s="17">
        <v>1</v>
      </c>
      <c r="D525" s="26"/>
      <c r="E525" s="25"/>
    </row>
    <row r="526" spans="2:5" x14ac:dyDescent="0.3">
      <c r="B526" s="5" t="s">
        <v>510</v>
      </c>
      <c r="C526" s="17">
        <v>1</v>
      </c>
      <c r="D526" s="26"/>
      <c r="E526" s="25"/>
    </row>
    <row r="527" spans="2:5" x14ac:dyDescent="0.3">
      <c r="B527" s="16" t="s">
        <v>525</v>
      </c>
      <c r="C527" s="17">
        <v>1</v>
      </c>
      <c r="D527" s="26"/>
      <c r="E527" s="25"/>
    </row>
    <row r="528" spans="2:5" x14ac:dyDescent="0.3">
      <c r="B528" s="16" t="s">
        <v>534</v>
      </c>
      <c r="C528" s="17">
        <v>1</v>
      </c>
      <c r="D528" s="26"/>
      <c r="E528" s="25"/>
    </row>
    <row r="529" spans="2:5" x14ac:dyDescent="0.3">
      <c r="B529" s="7" t="s">
        <v>536</v>
      </c>
      <c r="C529" s="17">
        <v>1</v>
      </c>
      <c r="D529" s="26"/>
      <c r="E529" s="25"/>
    </row>
    <row r="530" spans="2:5" x14ac:dyDescent="0.3">
      <c r="B530" s="5" t="s">
        <v>397</v>
      </c>
      <c r="C530" s="17">
        <v>1</v>
      </c>
      <c r="D530" s="26"/>
      <c r="E530" s="25"/>
    </row>
    <row r="531" spans="2:5" x14ac:dyDescent="0.3">
      <c r="B531" s="5" t="s">
        <v>398</v>
      </c>
      <c r="C531" s="17">
        <v>1</v>
      </c>
      <c r="D531" s="26"/>
      <c r="E531" s="25"/>
    </row>
    <row r="532" spans="2:5" x14ac:dyDescent="0.3">
      <c r="B532" s="16" t="s">
        <v>400</v>
      </c>
      <c r="C532" s="17">
        <v>1</v>
      </c>
      <c r="D532" s="26"/>
      <c r="E532" s="25"/>
    </row>
    <row r="533" spans="2:5" x14ac:dyDescent="0.3">
      <c r="B533" s="6" t="s">
        <v>399</v>
      </c>
      <c r="C533" s="17">
        <v>1</v>
      </c>
      <c r="D533" s="26"/>
      <c r="E533" s="25"/>
    </row>
    <row r="534" spans="2:5" x14ac:dyDescent="0.3">
      <c r="B534" s="5" t="s">
        <v>403</v>
      </c>
      <c r="C534" s="17">
        <v>1</v>
      </c>
      <c r="D534" s="26"/>
      <c r="E534" s="25"/>
    </row>
    <row r="535" spans="2:5" x14ac:dyDescent="0.3">
      <c r="B535" s="5" t="s">
        <v>404</v>
      </c>
      <c r="C535" s="17">
        <v>1</v>
      </c>
      <c r="D535" s="26"/>
      <c r="E535" s="25"/>
    </row>
    <row r="536" spans="2:5" ht="30.05" x14ac:dyDescent="0.3">
      <c r="B536" s="7" t="s">
        <v>570</v>
      </c>
      <c r="C536" s="17">
        <v>1</v>
      </c>
      <c r="D536" s="26"/>
      <c r="E536" s="25"/>
    </row>
    <row r="537" spans="2:5" ht="30.05" x14ac:dyDescent="0.3">
      <c r="B537" s="16" t="s">
        <v>407</v>
      </c>
      <c r="C537" s="17">
        <v>26</v>
      </c>
      <c r="D537" s="25"/>
      <c r="E537" s="25"/>
    </row>
    <row r="538" spans="2:5" x14ac:dyDescent="0.3">
      <c r="B538" s="16" t="s">
        <v>427</v>
      </c>
      <c r="C538" s="17">
        <v>1</v>
      </c>
      <c r="D538" s="25"/>
      <c r="E538" s="25"/>
    </row>
    <row r="539" spans="2:5" x14ac:dyDescent="0.3">
      <c r="B539" s="7"/>
      <c r="C539" s="3"/>
      <c r="D539" s="25"/>
      <c r="E539" s="25"/>
    </row>
    <row r="540" spans="2:5" x14ac:dyDescent="0.3">
      <c r="B540" s="11" t="s">
        <v>616</v>
      </c>
      <c r="C540" s="13">
        <f>SUM(C541:C555)</f>
        <v>16</v>
      </c>
      <c r="D540" s="25"/>
      <c r="E540" s="25"/>
    </row>
    <row r="541" spans="2:5" x14ac:dyDescent="0.3">
      <c r="B541" s="7" t="s">
        <v>472</v>
      </c>
      <c r="C541" s="1">
        <v>1</v>
      </c>
      <c r="D541" s="25"/>
      <c r="E541" s="25"/>
    </row>
    <row r="542" spans="2:5" x14ac:dyDescent="0.3">
      <c r="B542" s="5" t="s">
        <v>474</v>
      </c>
      <c r="C542" s="1">
        <v>1</v>
      </c>
      <c r="D542" s="21"/>
      <c r="E542" s="21"/>
    </row>
    <row r="543" spans="2:5" x14ac:dyDescent="0.3">
      <c r="B543" s="5" t="s">
        <v>475</v>
      </c>
      <c r="C543" s="1">
        <v>1</v>
      </c>
      <c r="D543" s="21"/>
      <c r="E543" s="21"/>
    </row>
    <row r="544" spans="2:5" x14ac:dyDescent="0.3">
      <c r="B544" s="7" t="s">
        <v>340</v>
      </c>
      <c r="C544" s="1">
        <v>1</v>
      </c>
      <c r="D544" s="21"/>
      <c r="E544" s="21"/>
    </row>
    <row r="545" spans="2:5" x14ac:dyDescent="0.3">
      <c r="B545" s="7" t="s">
        <v>339</v>
      </c>
      <c r="C545" s="1">
        <v>1</v>
      </c>
      <c r="D545" s="21"/>
      <c r="E545" s="21"/>
    </row>
    <row r="546" spans="2:5" x14ac:dyDescent="0.3">
      <c r="B546" s="7" t="s">
        <v>345</v>
      </c>
      <c r="C546" s="1">
        <v>1</v>
      </c>
      <c r="D546" s="21"/>
      <c r="E546" s="21"/>
    </row>
    <row r="547" spans="2:5" x14ac:dyDescent="0.3">
      <c r="B547" s="7" t="s">
        <v>349</v>
      </c>
      <c r="C547" s="1">
        <v>1</v>
      </c>
      <c r="D547" s="21"/>
      <c r="E547" s="21"/>
    </row>
    <row r="548" spans="2:5" x14ac:dyDescent="0.3">
      <c r="B548" s="7" t="s">
        <v>376</v>
      </c>
      <c r="C548" s="3">
        <v>1</v>
      </c>
      <c r="D548" s="21"/>
      <c r="E548" s="21"/>
    </row>
    <row r="549" spans="2:5" x14ac:dyDescent="0.3">
      <c r="B549" s="7" t="s">
        <v>382</v>
      </c>
      <c r="C549" s="3">
        <v>1</v>
      </c>
      <c r="D549" s="21"/>
      <c r="E549" s="21"/>
    </row>
    <row r="550" spans="2:5" x14ac:dyDescent="0.3">
      <c r="B550" s="7" t="s">
        <v>394</v>
      </c>
      <c r="C550" s="3">
        <v>2</v>
      </c>
      <c r="D550" s="21"/>
      <c r="E550" s="21"/>
    </row>
    <row r="551" spans="2:5" x14ac:dyDescent="0.3">
      <c r="B551" s="7" t="s">
        <v>401</v>
      </c>
      <c r="C551" s="3">
        <v>1</v>
      </c>
      <c r="D551" s="21"/>
      <c r="E551" s="21"/>
    </row>
    <row r="552" spans="2:5" x14ac:dyDescent="0.3">
      <c r="B552" s="7" t="s">
        <v>439</v>
      </c>
      <c r="C552" s="3">
        <v>1</v>
      </c>
      <c r="D552" s="21"/>
      <c r="E552" s="21"/>
    </row>
    <row r="553" spans="2:5" x14ac:dyDescent="0.3">
      <c r="B553" s="7" t="s">
        <v>409</v>
      </c>
      <c r="C553" s="3">
        <v>1</v>
      </c>
      <c r="D553" s="21"/>
      <c r="E553" s="21"/>
    </row>
    <row r="554" spans="2:5" x14ac:dyDescent="0.3">
      <c r="B554" s="7" t="s">
        <v>430</v>
      </c>
      <c r="C554" s="3">
        <v>1</v>
      </c>
      <c r="D554" s="21"/>
      <c r="E554" s="21"/>
    </row>
    <row r="555" spans="2:5" x14ac:dyDescent="0.3">
      <c r="B555" s="7" t="s">
        <v>410</v>
      </c>
      <c r="C555" s="3">
        <v>1</v>
      </c>
      <c r="D555" s="21"/>
      <c r="E555" s="21"/>
    </row>
    <row r="556" spans="2:5" x14ac:dyDescent="0.3">
      <c r="B556" s="5"/>
      <c r="C556" s="3"/>
      <c r="D556" s="21"/>
      <c r="E556" s="21"/>
    </row>
    <row r="557" spans="2:5" x14ac:dyDescent="0.3">
      <c r="B557" s="11" t="s">
        <v>617</v>
      </c>
      <c r="C557" s="13">
        <v>2</v>
      </c>
      <c r="D557" s="21"/>
      <c r="E557" s="21"/>
    </row>
    <row r="558" spans="2:5" ht="21" customHeight="1" x14ac:dyDescent="0.3">
      <c r="B558" s="16" t="s">
        <v>514</v>
      </c>
      <c r="C558" s="17">
        <v>1</v>
      </c>
      <c r="D558" s="21"/>
      <c r="E558" s="21"/>
    </row>
    <row r="559" spans="2:5" x14ac:dyDescent="0.3">
      <c r="B559" s="16" t="s">
        <v>393</v>
      </c>
      <c r="C559" s="17">
        <v>1</v>
      </c>
      <c r="D559" s="21"/>
      <c r="E559" s="21"/>
    </row>
    <row r="560" spans="2:5" x14ac:dyDescent="0.3">
      <c r="B560" s="16"/>
      <c r="C560" s="15"/>
      <c r="D560" s="21"/>
      <c r="E560" s="21"/>
    </row>
    <row r="561" spans="2:5" x14ac:dyDescent="0.3">
      <c r="B561" s="11" t="s">
        <v>618</v>
      </c>
      <c r="C561" s="13">
        <v>4</v>
      </c>
      <c r="D561" s="21"/>
      <c r="E561" s="21"/>
    </row>
    <row r="562" spans="2:5" x14ac:dyDescent="0.3">
      <c r="B562" s="16" t="s">
        <v>488</v>
      </c>
      <c r="C562" s="17">
        <v>1</v>
      </c>
      <c r="D562" s="21"/>
      <c r="E562" s="21"/>
    </row>
    <row r="563" spans="2:5" x14ac:dyDescent="0.3">
      <c r="B563" s="16" t="s">
        <v>558</v>
      </c>
      <c r="C563" s="17">
        <v>1</v>
      </c>
      <c r="D563" s="21"/>
      <c r="E563" s="21"/>
    </row>
    <row r="564" spans="2:5" x14ac:dyDescent="0.3">
      <c r="B564" s="5" t="s">
        <v>411</v>
      </c>
      <c r="C564" s="17">
        <v>1</v>
      </c>
      <c r="D564" s="21"/>
      <c r="E564" s="21"/>
    </row>
    <row r="565" spans="2:5" x14ac:dyDescent="0.3">
      <c r="B565" s="5" t="s">
        <v>412</v>
      </c>
      <c r="C565" s="17">
        <v>1</v>
      </c>
      <c r="D565" s="21"/>
      <c r="E565" s="21"/>
    </row>
    <row r="566" spans="2:5" x14ac:dyDescent="0.3">
      <c r="B566" s="16"/>
      <c r="C566" s="15"/>
      <c r="D566" s="21"/>
      <c r="E566" s="21"/>
    </row>
    <row r="567" spans="2:5" x14ac:dyDescent="0.3">
      <c r="B567" s="11" t="s">
        <v>619</v>
      </c>
      <c r="C567" s="13">
        <f>SUM(C568:C574)</f>
        <v>7</v>
      </c>
      <c r="D567" s="21"/>
      <c r="E567" s="21"/>
    </row>
    <row r="568" spans="2:5" x14ac:dyDescent="0.3">
      <c r="B568" s="7" t="s">
        <v>344</v>
      </c>
      <c r="C568" s="3">
        <v>1</v>
      </c>
      <c r="D568" s="21"/>
      <c r="E568" s="21"/>
    </row>
    <row r="569" spans="2:5" x14ac:dyDescent="0.3">
      <c r="B569" s="5" t="s">
        <v>347</v>
      </c>
      <c r="C569" s="3">
        <v>1</v>
      </c>
      <c r="D569" s="21"/>
      <c r="E569" s="21"/>
    </row>
    <row r="570" spans="2:5" x14ac:dyDescent="0.3">
      <c r="B570" s="5" t="s">
        <v>348</v>
      </c>
      <c r="C570" s="3">
        <v>1</v>
      </c>
      <c r="D570" s="21"/>
      <c r="E570" s="21"/>
    </row>
    <row r="571" spans="2:5" x14ac:dyDescent="0.3">
      <c r="B571" s="5" t="s">
        <v>387</v>
      </c>
      <c r="C571" s="3">
        <v>1</v>
      </c>
      <c r="D571" s="21"/>
      <c r="E571" s="21"/>
    </row>
    <row r="572" spans="2:5" x14ac:dyDescent="0.3">
      <c r="B572" s="5" t="s">
        <v>388</v>
      </c>
      <c r="C572" s="3">
        <v>1</v>
      </c>
      <c r="D572" s="21"/>
      <c r="E572" s="21"/>
    </row>
    <row r="573" spans="2:5" x14ac:dyDescent="0.3">
      <c r="B573" s="16" t="s">
        <v>396</v>
      </c>
      <c r="C573" s="3">
        <v>1</v>
      </c>
      <c r="D573" s="21"/>
      <c r="E573" s="21"/>
    </row>
    <row r="574" spans="2:5" x14ac:dyDescent="0.3">
      <c r="B574" s="16" t="s">
        <v>408</v>
      </c>
      <c r="C574" s="3">
        <v>1</v>
      </c>
      <c r="D574" s="21"/>
      <c r="E574" s="21"/>
    </row>
    <row r="575" spans="2:5" x14ac:dyDescent="0.3">
      <c r="B575" s="16"/>
      <c r="C575" s="15"/>
      <c r="D575" s="21"/>
      <c r="E575" s="21"/>
    </row>
    <row r="576" spans="2:5" x14ac:dyDescent="0.3">
      <c r="B576" s="11" t="s">
        <v>620</v>
      </c>
      <c r="C576" s="12">
        <v>5</v>
      </c>
      <c r="D576" s="21"/>
      <c r="E576" s="21"/>
    </row>
    <row r="577" spans="2:5" ht="30.05" x14ac:dyDescent="0.3">
      <c r="B577" s="5" t="s">
        <v>531</v>
      </c>
      <c r="C577" s="20">
        <v>1</v>
      </c>
      <c r="D577" s="21"/>
      <c r="E577" s="21"/>
    </row>
    <row r="578" spans="2:5" x14ac:dyDescent="0.3">
      <c r="B578" s="5" t="s">
        <v>442</v>
      </c>
      <c r="C578" s="20">
        <v>1</v>
      </c>
      <c r="D578" s="21"/>
      <c r="E578" s="21"/>
    </row>
    <row r="579" spans="2:5" x14ac:dyDescent="0.3">
      <c r="B579" s="6" t="s">
        <v>395</v>
      </c>
      <c r="C579" s="20">
        <v>1</v>
      </c>
      <c r="D579" s="21"/>
      <c r="E579" s="21"/>
    </row>
    <row r="580" spans="2:5" x14ac:dyDescent="0.3">
      <c r="B580" s="5" t="s">
        <v>405</v>
      </c>
      <c r="C580" s="20">
        <v>1</v>
      </c>
      <c r="D580" s="21"/>
      <c r="E580" s="21"/>
    </row>
    <row r="581" spans="2:5" x14ac:dyDescent="0.3">
      <c r="B581" s="5" t="s">
        <v>406</v>
      </c>
      <c r="C581" s="20">
        <v>1</v>
      </c>
      <c r="D581" s="21"/>
      <c r="E581" s="21"/>
    </row>
    <row r="582" spans="2:5" x14ac:dyDescent="0.3">
      <c r="B582" s="5"/>
      <c r="C582" s="15"/>
      <c r="D582" s="21"/>
      <c r="E582" s="21"/>
    </row>
    <row r="583" spans="2:5" x14ac:dyDescent="0.3">
      <c r="B583" s="11" t="s">
        <v>621</v>
      </c>
      <c r="C583" s="13">
        <v>1</v>
      </c>
      <c r="D583" s="21"/>
      <c r="E583" s="21"/>
    </row>
    <row r="584" spans="2:5" x14ac:dyDescent="0.3">
      <c r="B584" s="6" t="s">
        <v>402</v>
      </c>
      <c r="C584" s="15">
        <v>1</v>
      </c>
      <c r="D584" s="21"/>
      <c r="E584" s="21"/>
    </row>
    <row r="585" spans="2:5" x14ac:dyDescent="0.3">
      <c r="B585" s="6"/>
      <c r="C585" s="15"/>
      <c r="D585" s="21"/>
      <c r="E585" s="21"/>
    </row>
    <row r="586" spans="2:5" x14ac:dyDescent="0.3">
      <c r="B586" s="11" t="s">
        <v>622</v>
      </c>
      <c r="C586" s="13">
        <v>4</v>
      </c>
      <c r="D586" s="21"/>
      <c r="E586" s="21"/>
    </row>
    <row r="587" spans="2:5" x14ac:dyDescent="0.3">
      <c r="B587" s="6" t="s">
        <v>252</v>
      </c>
      <c r="C587" s="17">
        <v>1</v>
      </c>
      <c r="D587" s="21"/>
      <c r="E587" s="21"/>
    </row>
    <row r="588" spans="2:5" x14ac:dyDescent="0.3">
      <c r="B588" s="6" t="s">
        <v>479</v>
      </c>
      <c r="C588" s="17">
        <v>1</v>
      </c>
      <c r="D588" s="21"/>
      <c r="E588" s="21"/>
    </row>
    <row r="589" spans="2:5" x14ac:dyDescent="0.3">
      <c r="B589" s="6" t="s">
        <v>557</v>
      </c>
      <c r="C589" s="17">
        <v>1</v>
      </c>
      <c r="D589" s="21"/>
      <c r="E589" s="21"/>
    </row>
    <row r="590" spans="2:5" x14ac:dyDescent="0.3">
      <c r="B590" s="6" t="s">
        <v>413</v>
      </c>
      <c r="C590" s="17">
        <v>1</v>
      </c>
      <c r="D590" s="21"/>
      <c r="E590" s="21"/>
    </row>
    <row r="591" spans="2:5" x14ac:dyDescent="0.3">
      <c r="B591" s="6"/>
      <c r="C591" s="15"/>
      <c r="D591" s="21"/>
      <c r="E591" s="21"/>
    </row>
    <row r="592" spans="2:5" x14ac:dyDescent="0.3">
      <c r="B592" s="11" t="s">
        <v>623</v>
      </c>
      <c r="C592" s="13">
        <f>SUM(C593:C598)</f>
        <v>6</v>
      </c>
      <c r="D592" s="21"/>
      <c r="E592" s="21"/>
    </row>
    <row r="593" spans="2:5" x14ac:dyDescent="0.3">
      <c r="B593" s="5" t="s">
        <v>301</v>
      </c>
      <c r="C593" s="20">
        <v>1</v>
      </c>
      <c r="D593" s="21"/>
      <c r="E593" s="21"/>
    </row>
    <row r="594" spans="2:5" x14ac:dyDescent="0.3">
      <c r="B594" s="5" t="s">
        <v>328</v>
      </c>
      <c r="C594" s="20">
        <v>1</v>
      </c>
      <c r="D594" s="21"/>
      <c r="E594" s="21"/>
    </row>
    <row r="595" spans="2:5" x14ac:dyDescent="0.3">
      <c r="B595" s="5" t="s">
        <v>329</v>
      </c>
      <c r="C595" s="20">
        <v>1</v>
      </c>
      <c r="D595" s="21"/>
      <c r="E595" s="21"/>
    </row>
    <row r="596" spans="2:5" x14ac:dyDescent="0.3">
      <c r="B596" s="5" t="s">
        <v>572</v>
      </c>
      <c r="C596" s="20">
        <v>1</v>
      </c>
      <c r="D596" s="21"/>
      <c r="E596" s="21"/>
    </row>
    <row r="597" spans="2:5" x14ac:dyDescent="0.3">
      <c r="B597" s="29" t="s">
        <v>414</v>
      </c>
      <c r="C597" s="32">
        <v>1</v>
      </c>
      <c r="D597" s="21"/>
      <c r="E597" s="21"/>
    </row>
    <row r="598" spans="2:5" x14ac:dyDescent="0.3">
      <c r="B598" s="29" t="s">
        <v>429</v>
      </c>
      <c r="C598" s="32">
        <v>1</v>
      </c>
      <c r="D598" s="21"/>
      <c r="E598" s="21"/>
    </row>
    <row r="599" spans="2:5" x14ac:dyDescent="0.3">
      <c r="B599" s="29"/>
      <c r="C599" s="30"/>
      <c r="D599" s="21"/>
      <c r="E599" s="21"/>
    </row>
    <row r="600" spans="2:5" x14ac:dyDescent="0.3">
      <c r="B600" s="27" t="s">
        <v>624</v>
      </c>
      <c r="C600" s="28"/>
      <c r="D600" s="21"/>
      <c r="E600" s="21"/>
    </row>
    <row r="601" spans="2:5" x14ac:dyDescent="0.3">
      <c r="B601" s="16" t="s">
        <v>473</v>
      </c>
      <c r="C601" s="20">
        <v>1</v>
      </c>
      <c r="D601" s="21"/>
      <c r="E601" s="21"/>
    </row>
    <row r="602" spans="2:5" ht="30.05" x14ac:dyDescent="0.3">
      <c r="B602" s="16" t="s">
        <v>291</v>
      </c>
      <c r="C602" s="20">
        <v>1</v>
      </c>
      <c r="D602" s="21"/>
      <c r="E602" s="21"/>
    </row>
    <row r="603" spans="2:5" x14ac:dyDescent="0.3">
      <c r="B603" s="16" t="s">
        <v>292</v>
      </c>
      <c r="C603" s="20">
        <v>1</v>
      </c>
      <c r="D603" s="21"/>
      <c r="E603" s="21"/>
    </row>
    <row r="604" spans="2:5" ht="18" customHeight="1" x14ac:dyDescent="0.3">
      <c r="B604" s="16" t="s">
        <v>487</v>
      </c>
      <c r="C604" s="20">
        <v>1</v>
      </c>
      <c r="D604" s="21"/>
      <c r="E604" s="21"/>
    </row>
    <row r="605" spans="2:5" x14ac:dyDescent="0.3">
      <c r="B605" s="16" t="s">
        <v>537</v>
      </c>
      <c r="C605" s="20">
        <v>1</v>
      </c>
      <c r="D605" s="21"/>
      <c r="E605" s="21"/>
    </row>
    <row r="606" spans="2:5" x14ac:dyDescent="0.3">
      <c r="B606" s="16"/>
      <c r="C606" s="20"/>
      <c r="D606" s="21"/>
      <c r="E606" s="21"/>
    </row>
    <row r="607" spans="2:5" x14ac:dyDescent="0.3">
      <c r="B607" s="8" t="s">
        <v>625</v>
      </c>
      <c r="C607" s="2">
        <f>SUM(C608:C612)+C614+C651</f>
        <v>41</v>
      </c>
    </row>
    <row r="608" spans="2:5" x14ac:dyDescent="0.3">
      <c r="B608" s="7" t="s">
        <v>103</v>
      </c>
      <c r="C608" s="1">
        <v>1</v>
      </c>
    </row>
    <row r="609" spans="2:3" x14ac:dyDescent="0.3">
      <c r="B609" s="7" t="s">
        <v>122</v>
      </c>
      <c r="C609" s="1">
        <v>1</v>
      </c>
    </row>
    <row r="610" spans="2:3" x14ac:dyDescent="0.3">
      <c r="B610" s="7" t="s">
        <v>131</v>
      </c>
      <c r="C610" s="1">
        <v>1</v>
      </c>
    </row>
    <row r="611" spans="2:3" ht="30.05" x14ac:dyDescent="0.3">
      <c r="B611" s="7" t="s">
        <v>132</v>
      </c>
      <c r="C611" s="1">
        <v>1</v>
      </c>
    </row>
    <row r="612" spans="2:3" ht="30.05" x14ac:dyDescent="0.3">
      <c r="B612" s="7" t="s">
        <v>245</v>
      </c>
      <c r="C612" s="1">
        <v>1</v>
      </c>
    </row>
    <row r="613" spans="2:3" x14ac:dyDescent="0.3">
      <c r="B613" s="7"/>
      <c r="C613" s="1"/>
    </row>
    <row r="614" spans="2:3" x14ac:dyDescent="0.3">
      <c r="B614" s="11" t="s">
        <v>626</v>
      </c>
      <c r="C614" s="12">
        <f>SUM(C615:C649)</f>
        <v>35</v>
      </c>
    </row>
    <row r="615" spans="2:3" x14ac:dyDescent="0.3">
      <c r="B615" s="7" t="s">
        <v>92</v>
      </c>
      <c r="C615" s="3">
        <v>1</v>
      </c>
    </row>
    <row r="616" spans="2:3" x14ac:dyDescent="0.3">
      <c r="B616" s="5" t="s">
        <v>108</v>
      </c>
      <c r="C616" s="3">
        <v>1</v>
      </c>
    </row>
    <row r="617" spans="2:3" ht="30.05" x14ac:dyDescent="0.3">
      <c r="B617" s="5" t="s">
        <v>109</v>
      </c>
      <c r="C617" s="3">
        <v>1</v>
      </c>
    </row>
    <row r="618" spans="2:3" x14ac:dyDescent="0.3">
      <c r="B618" s="5" t="s">
        <v>111</v>
      </c>
      <c r="C618" s="3">
        <v>1</v>
      </c>
    </row>
    <row r="619" spans="2:3" ht="30.05" x14ac:dyDescent="0.3">
      <c r="B619" s="5" t="s">
        <v>112</v>
      </c>
      <c r="C619" s="3">
        <v>1</v>
      </c>
    </row>
    <row r="620" spans="2:3" x14ac:dyDescent="0.3">
      <c r="B620" s="7" t="s">
        <v>476</v>
      </c>
      <c r="C620" s="3">
        <v>1</v>
      </c>
    </row>
    <row r="621" spans="2:3" x14ac:dyDescent="0.3">
      <c r="B621" s="5" t="s">
        <v>113</v>
      </c>
      <c r="C621" s="3">
        <v>1</v>
      </c>
    </row>
    <row r="622" spans="2:3" ht="30.05" x14ac:dyDescent="0.3">
      <c r="B622" s="5" t="s">
        <v>114</v>
      </c>
      <c r="C622" s="3">
        <v>1</v>
      </c>
    </row>
    <row r="623" spans="2:3" ht="15.05" customHeight="1" x14ac:dyDescent="0.3">
      <c r="B623" s="5" t="s">
        <v>115</v>
      </c>
      <c r="C623" s="3">
        <v>1</v>
      </c>
    </row>
    <row r="624" spans="2:3" x14ac:dyDescent="0.3">
      <c r="B624" s="5" t="s">
        <v>116</v>
      </c>
      <c r="C624" s="3">
        <v>1</v>
      </c>
    </row>
    <row r="625" spans="2:3" x14ac:dyDescent="0.3">
      <c r="B625" s="7" t="s">
        <v>331</v>
      </c>
      <c r="C625" s="3">
        <v>1</v>
      </c>
    </row>
    <row r="626" spans="2:3" x14ac:dyDescent="0.3">
      <c r="B626" s="5" t="s">
        <v>117</v>
      </c>
      <c r="C626" s="3">
        <v>1</v>
      </c>
    </row>
    <row r="627" spans="2:3" x14ac:dyDescent="0.3">
      <c r="B627" s="7" t="s">
        <v>93</v>
      </c>
      <c r="C627" s="3">
        <v>1</v>
      </c>
    </row>
    <row r="628" spans="2:3" x14ac:dyDescent="0.3">
      <c r="B628" s="5" t="s">
        <v>118</v>
      </c>
      <c r="C628" s="3">
        <v>1</v>
      </c>
    </row>
    <row r="629" spans="2:3" x14ac:dyDescent="0.3">
      <c r="B629" s="5" t="s">
        <v>119</v>
      </c>
      <c r="C629" s="3">
        <v>1</v>
      </c>
    </row>
    <row r="630" spans="2:3" ht="30.05" x14ac:dyDescent="0.3">
      <c r="B630" s="5" t="s">
        <v>120</v>
      </c>
      <c r="C630" s="3">
        <v>1</v>
      </c>
    </row>
    <row r="631" spans="2:3" x14ac:dyDescent="0.3">
      <c r="B631" s="5" t="s">
        <v>121</v>
      </c>
      <c r="C631" s="3">
        <v>1</v>
      </c>
    </row>
    <row r="632" spans="2:3" x14ac:dyDescent="0.3">
      <c r="B632" s="7" t="s">
        <v>94</v>
      </c>
      <c r="C632" s="3">
        <v>1</v>
      </c>
    </row>
    <row r="633" spans="2:3" x14ac:dyDescent="0.3">
      <c r="B633" s="5" t="s">
        <v>123</v>
      </c>
      <c r="C633" s="3">
        <v>1</v>
      </c>
    </row>
    <row r="634" spans="2:3" x14ac:dyDescent="0.3">
      <c r="B634" s="5" t="s">
        <v>124</v>
      </c>
      <c r="C634" s="3">
        <v>1</v>
      </c>
    </row>
    <row r="635" spans="2:3" x14ac:dyDescent="0.3">
      <c r="B635" s="7" t="s">
        <v>96</v>
      </c>
      <c r="C635" s="3">
        <v>1</v>
      </c>
    </row>
    <row r="636" spans="2:3" ht="30.05" x14ac:dyDescent="0.3">
      <c r="B636" s="7" t="s">
        <v>97</v>
      </c>
      <c r="C636" s="3">
        <v>1</v>
      </c>
    </row>
    <row r="637" spans="2:3" ht="30.05" x14ac:dyDescent="0.3">
      <c r="B637" s="7" t="s">
        <v>544</v>
      </c>
      <c r="C637" s="3">
        <v>1</v>
      </c>
    </row>
    <row r="638" spans="2:3" x14ac:dyDescent="0.3">
      <c r="B638" s="7" t="s">
        <v>99</v>
      </c>
      <c r="C638" s="3">
        <v>1</v>
      </c>
    </row>
    <row r="639" spans="2:3" x14ac:dyDescent="0.3">
      <c r="B639" s="7" t="s">
        <v>125</v>
      </c>
      <c r="C639" s="3">
        <v>1</v>
      </c>
    </row>
    <row r="640" spans="2:3" ht="30.05" x14ac:dyDescent="0.3">
      <c r="B640" s="7" t="s">
        <v>126</v>
      </c>
      <c r="C640" s="3">
        <v>1</v>
      </c>
    </row>
    <row r="641" spans="2:3" x14ac:dyDescent="0.3">
      <c r="B641" s="5" t="s">
        <v>100</v>
      </c>
      <c r="C641" s="3">
        <v>1</v>
      </c>
    </row>
    <row r="642" spans="2:3" x14ac:dyDescent="0.3">
      <c r="B642" s="5" t="s">
        <v>101</v>
      </c>
      <c r="C642" s="3">
        <v>1</v>
      </c>
    </row>
    <row r="643" spans="2:3" x14ac:dyDescent="0.3">
      <c r="B643" s="5" t="s">
        <v>102</v>
      </c>
      <c r="C643" s="3">
        <v>1</v>
      </c>
    </row>
    <row r="644" spans="2:3" x14ac:dyDescent="0.3">
      <c r="B644" s="7" t="s">
        <v>392</v>
      </c>
      <c r="C644" s="3">
        <v>1</v>
      </c>
    </row>
    <row r="645" spans="2:3" ht="30.05" x14ac:dyDescent="0.3">
      <c r="B645" s="7" t="s">
        <v>133</v>
      </c>
      <c r="C645" s="3">
        <v>1</v>
      </c>
    </row>
    <row r="646" spans="2:3" x14ac:dyDescent="0.3">
      <c r="B646" s="5" t="s">
        <v>104</v>
      </c>
      <c r="C646" s="3">
        <v>1</v>
      </c>
    </row>
    <row r="647" spans="2:3" x14ac:dyDescent="0.3">
      <c r="B647" s="5" t="s">
        <v>105</v>
      </c>
      <c r="C647" s="3">
        <v>1</v>
      </c>
    </row>
    <row r="648" spans="2:3" x14ac:dyDescent="0.3">
      <c r="B648" s="5" t="s">
        <v>106</v>
      </c>
      <c r="C648" s="3">
        <v>1</v>
      </c>
    </row>
    <row r="649" spans="2:3" x14ac:dyDescent="0.3">
      <c r="B649" s="5" t="s">
        <v>107</v>
      </c>
      <c r="C649" s="3">
        <v>1</v>
      </c>
    </row>
    <row r="650" spans="2:3" x14ac:dyDescent="0.3">
      <c r="B650" s="7"/>
      <c r="C650" s="3"/>
    </row>
    <row r="651" spans="2:3" x14ac:dyDescent="0.3">
      <c r="B651" s="11" t="s">
        <v>627</v>
      </c>
      <c r="C651" s="12">
        <v>1</v>
      </c>
    </row>
    <row r="652" spans="2:3" ht="18.8" customHeight="1" x14ac:dyDescent="0.3">
      <c r="B652" s="7" t="s">
        <v>434</v>
      </c>
      <c r="C652" s="1">
        <v>1</v>
      </c>
    </row>
    <row r="653" spans="2:3" x14ac:dyDescent="0.3">
      <c r="B653" s="7"/>
      <c r="C653" s="3"/>
    </row>
    <row r="654" spans="2:3" x14ac:dyDescent="0.3">
      <c r="B654" s="8" t="s">
        <v>628</v>
      </c>
      <c r="C654" s="4">
        <f>SUM(C655:C663)+C665</f>
        <v>13</v>
      </c>
    </row>
    <row r="655" spans="2:3" x14ac:dyDescent="0.3">
      <c r="B655" s="5" t="s">
        <v>341</v>
      </c>
      <c r="C655" s="3">
        <v>1</v>
      </c>
    </row>
    <row r="656" spans="2:3" x14ac:dyDescent="0.3">
      <c r="B656" s="5" t="s">
        <v>342</v>
      </c>
      <c r="C656" s="3">
        <v>1</v>
      </c>
    </row>
    <row r="657" spans="2:3" x14ac:dyDescent="0.3">
      <c r="B657" s="7" t="s">
        <v>390</v>
      </c>
      <c r="C657" s="3">
        <v>1</v>
      </c>
    </row>
    <row r="658" spans="2:3" x14ac:dyDescent="0.3">
      <c r="B658" s="7" t="s">
        <v>391</v>
      </c>
      <c r="C658" s="3">
        <v>1</v>
      </c>
    </row>
    <row r="659" spans="2:3" x14ac:dyDescent="0.3">
      <c r="B659" s="7" t="s">
        <v>423</v>
      </c>
      <c r="C659" s="3">
        <v>1</v>
      </c>
    </row>
    <row r="660" spans="2:3" x14ac:dyDescent="0.3">
      <c r="B660" s="7" t="s">
        <v>477</v>
      </c>
      <c r="C660" s="3">
        <v>1</v>
      </c>
    </row>
    <row r="661" spans="2:3" x14ac:dyDescent="0.3">
      <c r="B661" s="7" t="s">
        <v>548</v>
      </c>
      <c r="C661" s="3">
        <v>1</v>
      </c>
    </row>
    <row r="662" spans="2:3" x14ac:dyDescent="0.3">
      <c r="B662" s="7" t="s">
        <v>549</v>
      </c>
      <c r="C662" s="3">
        <v>1</v>
      </c>
    </row>
    <row r="663" spans="2:3" x14ac:dyDescent="0.3">
      <c r="B663" s="7" t="s">
        <v>550</v>
      </c>
      <c r="C663" s="3">
        <v>1</v>
      </c>
    </row>
    <row r="664" spans="2:3" x14ac:dyDescent="0.3">
      <c r="B664" s="7"/>
      <c r="C664" s="3"/>
    </row>
    <row r="665" spans="2:3" x14ac:dyDescent="0.3">
      <c r="B665" s="11" t="s">
        <v>629</v>
      </c>
      <c r="C665" s="13">
        <f>SUM(C666:C669)</f>
        <v>4</v>
      </c>
    </row>
    <row r="666" spans="2:3" x14ac:dyDescent="0.3">
      <c r="B666" s="7" t="s">
        <v>290</v>
      </c>
      <c r="C666" s="1">
        <v>1</v>
      </c>
    </row>
    <row r="667" spans="2:3" x14ac:dyDescent="0.3">
      <c r="B667" s="6" t="s">
        <v>304</v>
      </c>
      <c r="C667" s="1">
        <v>1</v>
      </c>
    </row>
    <row r="668" spans="2:3" x14ac:dyDescent="0.3">
      <c r="B668" s="5" t="s">
        <v>365</v>
      </c>
      <c r="C668" s="1">
        <v>1</v>
      </c>
    </row>
    <row r="669" spans="2:3" x14ac:dyDescent="0.3">
      <c r="B669" s="5" t="s">
        <v>366</v>
      </c>
      <c r="C669" s="1">
        <v>1</v>
      </c>
    </row>
    <row r="670" spans="2:3" x14ac:dyDescent="0.3">
      <c r="B670" s="33"/>
      <c r="C670" s="22"/>
    </row>
    <row r="671" spans="2:3" x14ac:dyDescent="0.3">
      <c r="B671" s="33"/>
      <c r="C671" s="22"/>
    </row>
    <row r="672" spans="2:3" x14ac:dyDescent="0.3">
      <c r="B672" s="33"/>
      <c r="C672" s="22"/>
    </row>
    <row r="673" spans="2:3" x14ac:dyDescent="0.3">
      <c r="B673" s="33"/>
      <c r="C673" s="22"/>
    </row>
    <row r="674" spans="2:3" x14ac:dyDescent="0.3">
      <c r="B674" s="33"/>
      <c r="C674" s="22"/>
    </row>
    <row r="675" spans="2:3" x14ac:dyDescent="0.3">
      <c r="B675" s="33"/>
      <c r="C675" s="22"/>
    </row>
    <row r="676" spans="2:3" x14ac:dyDescent="0.3">
      <c r="B676" s="33"/>
      <c r="C676" s="22"/>
    </row>
    <row r="677" spans="2:3" x14ac:dyDescent="0.3">
      <c r="B677" s="33"/>
      <c r="C677" s="22"/>
    </row>
    <row r="678" spans="2:3" x14ac:dyDescent="0.3">
      <c r="B678" s="33"/>
      <c r="C678" s="22"/>
    </row>
    <row r="679" spans="2:3" x14ac:dyDescent="0.3">
      <c r="B679" s="33"/>
      <c r="C679" s="22"/>
    </row>
    <row r="680" spans="2:3" x14ac:dyDescent="0.3">
      <c r="B680" s="33"/>
      <c r="C680" s="22"/>
    </row>
    <row r="681" spans="2:3" x14ac:dyDescent="0.3">
      <c r="B681" s="33"/>
      <c r="C681" s="22"/>
    </row>
    <row r="682" spans="2:3" x14ac:dyDescent="0.3">
      <c r="B682" s="33"/>
      <c r="C682" s="22"/>
    </row>
    <row r="683" spans="2:3" x14ac:dyDescent="0.3">
      <c r="B683" s="33"/>
      <c r="C683" s="22"/>
    </row>
    <row r="684" spans="2:3" x14ac:dyDescent="0.3">
      <c r="B684" s="33"/>
      <c r="C684" s="22"/>
    </row>
    <row r="685" spans="2:3" x14ac:dyDescent="0.3">
      <c r="B685" s="33"/>
      <c r="C685" s="22"/>
    </row>
    <row r="686" spans="2:3" x14ac:dyDescent="0.3">
      <c r="B686" s="33"/>
      <c r="C686" s="22"/>
    </row>
    <row r="687" spans="2:3" x14ac:dyDescent="0.3">
      <c r="B687" s="33"/>
      <c r="C687" s="22"/>
    </row>
    <row r="688" spans="2:3" x14ac:dyDescent="0.3">
      <c r="B688" s="33"/>
      <c r="C688" s="22"/>
    </row>
    <row r="689" spans="2:3" x14ac:dyDescent="0.3">
      <c r="B689" s="33"/>
      <c r="C689" s="22"/>
    </row>
    <row r="690" spans="2:3" x14ac:dyDescent="0.3">
      <c r="B690" s="33"/>
      <c r="C690" s="22"/>
    </row>
    <row r="691" spans="2:3" x14ac:dyDescent="0.3">
      <c r="B691" s="33"/>
      <c r="C691" s="22"/>
    </row>
    <row r="692" spans="2:3" x14ac:dyDescent="0.3">
      <c r="B692" s="33"/>
      <c r="C692" s="22"/>
    </row>
    <row r="693" spans="2:3" x14ac:dyDescent="0.3">
      <c r="B693" s="33"/>
      <c r="C693" s="22"/>
    </row>
    <row r="694" spans="2:3" x14ac:dyDescent="0.3">
      <c r="B694" s="33"/>
      <c r="C694" s="22"/>
    </row>
    <row r="695" spans="2:3" x14ac:dyDescent="0.3">
      <c r="B695" s="33"/>
      <c r="C695" s="22"/>
    </row>
    <row r="696" spans="2:3" x14ac:dyDescent="0.3">
      <c r="B696" s="33"/>
      <c r="C696" s="22"/>
    </row>
    <row r="697" spans="2:3" x14ac:dyDescent="0.3">
      <c r="B697" s="33"/>
      <c r="C697" s="22"/>
    </row>
    <row r="698" spans="2:3" x14ac:dyDescent="0.3">
      <c r="B698" s="33"/>
      <c r="C698" s="22"/>
    </row>
    <row r="699" spans="2:3" x14ac:dyDescent="0.3">
      <c r="B699" s="33"/>
      <c r="C699" s="22"/>
    </row>
    <row r="700" spans="2:3" x14ac:dyDescent="0.3">
      <c r="B700" s="33"/>
      <c r="C700" s="22"/>
    </row>
    <row r="701" spans="2:3" x14ac:dyDescent="0.3">
      <c r="B701" s="33"/>
      <c r="C701" s="22"/>
    </row>
    <row r="702" spans="2:3" x14ac:dyDescent="0.3">
      <c r="B702" s="33"/>
      <c r="C702" s="22"/>
    </row>
    <row r="703" spans="2:3" x14ac:dyDescent="0.3">
      <c r="B703" s="33"/>
      <c r="C703" s="22"/>
    </row>
    <row r="704" spans="2:3" x14ac:dyDescent="0.3">
      <c r="B704" s="33"/>
      <c r="C704" s="22"/>
    </row>
    <row r="705" spans="2:3" x14ac:dyDescent="0.3">
      <c r="B705" s="33"/>
      <c r="C705" s="22"/>
    </row>
    <row r="706" spans="2:3" x14ac:dyDescent="0.3">
      <c r="B706" s="33"/>
      <c r="C706" s="22"/>
    </row>
    <row r="707" spans="2:3" x14ac:dyDescent="0.3">
      <c r="B707" s="33"/>
      <c r="C707" s="22"/>
    </row>
    <row r="708" spans="2:3" x14ac:dyDescent="0.3">
      <c r="B708" s="33"/>
      <c r="C708" s="22"/>
    </row>
    <row r="709" spans="2:3" x14ac:dyDescent="0.3">
      <c r="B709" s="33"/>
      <c r="C709" s="22"/>
    </row>
    <row r="710" spans="2:3" x14ac:dyDescent="0.3">
      <c r="B710" s="33"/>
      <c r="C710" s="22"/>
    </row>
    <row r="711" spans="2:3" x14ac:dyDescent="0.3">
      <c r="B711" s="33"/>
      <c r="C711" s="22"/>
    </row>
    <row r="712" spans="2:3" x14ac:dyDescent="0.3">
      <c r="B712" s="33"/>
      <c r="C712" s="22"/>
    </row>
    <row r="713" spans="2:3" x14ac:dyDescent="0.3">
      <c r="B713" s="33"/>
      <c r="C713" s="22"/>
    </row>
    <row r="714" spans="2:3" x14ac:dyDescent="0.3">
      <c r="B714" s="33"/>
      <c r="C714" s="22"/>
    </row>
    <row r="715" spans="2:3" x14ac:dyDescent="0.3">
      <c r="B715" s="33"/>
      <c r="C715" s="22"/>
    </row>
    <row r="716" spans="2:3" x14ac:dyDescent="0.3">
      <c r="B716" s="33"/>
      <c r="C716" s="22"/>
    </row>
    <row r="717" spans="2:3" x14ac:dyDescent="0.3">
      <c r="B717" s="33"/>
      <c r="C717" s="22"/>
    </row>
    <row r="718" spans="2:3" x14ac:dyDescent="0.3">
      <c r="B718" s="33"/>
      <c r="C718" s="22"/>
    </row>
    <row r="719" spans="2:3" x14ac:dyDescent="0.3">
      <c r="B719" s="33"/>
      <c r="C719" s="22"/>
    </row>
    <row r="720" spans="2:3" x14ac:dyDescent="0.3">
      <c r="B720" s="33"/>
      <c r="C720" s="22"/>
    </row>
    <row r="721" spans="2:3" x14ac:dyDescent="0.3">
      <c r="B721" s="33"/>
      <c r="C721" s="22"/>
    </row>
    <row r="722" spans="2:3" x14ac:dyDescent="0.3">
      <c r="B722" s="33"/>
      <c r="C722" s="22"/>
    </row>
    <row r="723" spans="2:3" x14ac:dyDescent="0.3">
      <c r="B723" s="33"/>
      <c r="C723" s="22"/>
    </row>
    <row r="724" spans="2:3" x14ac:dyDescent="0.3">
      <c r="B724" s="33"/>
      <c r="C724" s="22"/>
    </row>
    <row r="725" spans="2:3" x14ac:dyDescent="0.3">
      <c r="B725" s="33"/>
      <c r="C725" s="22"/>
    </row>
    <row r="726" spans="2:3" x14ac:dyDescent="0.3">
      <c r="B726" s="33"/>
      <c r="C726" s="22"/>
    </row>
    <row r="727" spans="2:3" x14ac:dyDescent="0.3">
      <c r="B727" s="33"/>
      <c r="C727" s="22"/>
    </row>
    <row r="728" spans="2:3" x14ac:dyDescent="0.3">
      <c r="B728" s="33"/>
      <c r="C728" s="22"/>
    </row>
    <row r="729" spans="2:3" x14ac:dyDescent="0.3">
      <c r="B729" s="33"/>
      <c r="C729" s="22"/>
    </row>
    <row r="730" spans="2:3" x14ac:dyDescent="0.3">
      <c r="B730" s="33"/>
      <c r="C730" s="22"/>
    </row>
    <row r="731" spans="2:3" x14ac:dyDescent="0.3">
      <c r="B731" s="33"/>
      <c r="C731" s="22"/>
    </row>
    <row r="732" spans="2:3" x14ac:dyDescent="0.3">
      <c r="B732" s="33"/>
      <c r="C732" s="22"/>
    </row>
    <row r="733" spans="2:3" x14ac:dyDescent="0.3">
      <c r="B733" s="33"/>
      <c r="C733" s="22"/>
    </row>
    <row r="734" spans="2:3" x14ac:dyDescent="0.3">
      <c r="B734" s="33"/>
      <c r="C734" s="22"/>
    </row>
    <row r="735" spans="2:3" x14ac:dyDescent="0.3">
      <c r="B735" s="33"/>
      <c r="C735" s="22"/>
    </row>
    <row r="736" spans="2:3" x14ac:dyDescent="0.3">
      <c r="B736" s="33"/>
      <c r="C736" s="22"/>
    </row>
    <row r="737" spans="2:3" x14ac:dyDescent="0.3">
      <c r="B737" s="33"/>
      <c r="C737" s="22"/>
    </row>
    <row r="738" spans="2:3" x14ac:dyDescent="0.3">
      <c r="B738" s="33"/>
      <c r="C738" s="22"/>
    </row>
    <row r="739" spans="2:3" x14ac:dyDescent="0.3">
      <c r="B739" s="33"/>
      <c r="C739" s="22"/>
    </row>
    <row r="740" spans="2:3" x14ac:dyDescent="0.3">
      <c r="B740" s="33"/>
      <c r="C740" s="22"/>
    </row>
    <row r="741" spans="2:3" x14ac:dyDescent="0.3">
      <c r="B741" s="33"/>
      <c r="C741" s="22"/>
    </row>
    <row r="742" spans="2:3" x14ac:dyDescent="0.3">
      <c r="B742" s="33"/>
      <c r="C742" s="22"/>
    </row>
    <row r="743" spans="2:3" x14ac:dyDescent="0.3">
      <c r="B743" s="33"/>
      <c r="C743" s="22"/>
    </row>
    <row r="744" spans="2:3" x14ac:dyDescent="0.3">
      <c r="B744" s="33"/>
      <c r="C744" s="22"/>
    </row>
    <row r="745" spans="2:3" x14ac:dyDescent="0.3">
      <c r="B745" s="33"/>
      <c r="C745" s="22"/>
    </row>
    <row r="746" spans="2:3" x14ac:dyDescent="0.3">
      <c r="B746" s="33"/>
      <c r="C746" s="22"/>
    </row>
    <row r="747" spans="2:3" x14ac:dyDescent="0.3">
      <c r="B747" s="33"/>
      <c r="C747" s="22"/>
    </row>
    <row r="748" spans="2:3" x14ac:dyDescent="0.3">
      <c r="B748" s="33"/>
      <c r="C748" s="22"/>
    </row>
    <row r="749" spans="2:3" x14ac:dyDescent="0.3">
      <c r="B749" s="33"/>
      <c r="C749" s="22"/>
    </row>
    <row r="750" spans="2:3" x14ac:dyDescent="0.3">
      <c r="B750" s="33"/>
      <c r="C750" s="22"/>
    </row>
    <row r="751" spans="2:3" x14ac:dyDescent="0.3">
      <c r="B751" s="33"/>
      <c r="C751" s="22"/>
    </row>
    <row r="752" spans="2:3" x14ac:dyDescent="0.3">
      <c r="B752" s="33"/>
      <c r="C752" s="22"/>
    </row>
    <row r="753" spans="2:3" x14ac:dyDescent="0.3">
      <c r="B753" s="33"/>
      <c r="C753" s="22"/>
    </row>
    <row r="754" spans="2:3" x14ac:dyDescent="0.3">
      <c r="B754" s="33"/>
      <c r="C754" s="22"/>
    </row>
    <row r="755" spans="2:3" x14ac:dyDescent="0.3">
      <c r="B755" s="33"/>
      <c r="C755" s="22"/>
    </row>
    <row r="756" spans="2:3" x14ac:dyDescent="0.3">
      <c r="B756" s="33"/>
      <c r="C756" s="22"/>
    </row>
    <row r="757" spans="2:3" x14ac:dyDescent="0.3">
      <c r="B757" s="33"/>
      <c r="C757" s="22"/>
    </row>
    <row r="758" spans="2:3" x14ac:dyDescent="0.3">
      <c r="B758" s="33"/>
      <c r="C758" s="22"/>
    </row>
    <row r="759" spans="2:3" x14ac:dyDescent="0.3">
      <c r="B759" s="33"/>
      <c r="C759" s="22"/>
    </row>
    <row r="760" spans="2:3" x14ac:dyDescent="0.3">
      <c r="B760" s="33"/>
      <c r="C760" s="22"/>
    </row>
    <row r="761" spans="2:3" x14ac:dyDescent="0.3">
      <c r="B761" s="33"/>
      <c r="C761" s="22"/>
    </row>
    <row r="762" spans="2:3" x14ac:dyDescent="0.3">
      <c r="B762" s="33"/>
      <c r="C762" s="22"/>
    </row>
    <row r="763" spans="2:3" x14ac:dyDescent="0.3">
      <c r="B763" s="33"/>
      <c r="C763" s="22"/>
    </row>
    <row r="764" spans="2:3" x14ac:dyDescent="0.3">
      <c r="B764" s="33"/>
      <c r="C764" s="22"/>
    </row>
    <row r="765" spans="2:3" x14ac:dyDescent="0.3">
      <c r="B765" s="33"/>
      <c r="C765" s="22"/>
    </row>
    <row r="766" spans="2:3" x14ac:dyDescent="0.3">
      <c r="B766" s="33"/>
      <c r="C766" s="22"/>
    </row>
    <row r="767" spans="2:3" x14ac:dyDescent="0.3">
      <c r="B767" s="33"/>
      <c r="C767" s="22"/>
    </row>
    <row r="768" spans="2:3" x14ac:dyDescent="0.3">
      <c r="B768" s="33"/>
      <c r="C768" s="22"/>
    </row>
    <row r="769" spans="2:3" x14ac:dyDescent="0.3">
      <c r="B769" s="33"/>
      <c r="C769" s="22"/>
    </row>
    <row r="770" spans="2:3" x14ac:dyDescent="0.3">
      <c r="B770" s="33"/>
      <c r="C770" s="22"/>
    </row>
    <row r="771" spans="2:3" x14ac:dyDescent="0.3">
      <c r="B771" s="33"/>
      <c r="C771" s="22"/>
    </row>
    <row r="772" spans="2:3" x14ac:dyDescent="0.3">
      <c r="B772" s="33"/>
      <c r="C772" s="22"/>
    </row>
    <row r="773" spans="2:3" x14ac:dyDescent="0.3">
      <c r="B773" s="33"/>
      <c r="C773" s="22"/>
    </row>
    <row r="774" spans="2:3" x14ac:dyDescent="0.3">
      <c r="B774" s="33"/>
      <c r="C774" s="22"/>
    </row>
    <row r="775" spans="2:3" x14ac:dyDescent="0.3">
      <c r="B775" s="33"/>
      <c r="C775" s="22"/>
    </row>
    <row r="776" spans="2:3" x14ac:dyDescent="0.3">
      <c r="B776" s="33"/>
      <c r="C776" s="22"/>
    </row>
    <row r="777" spans="2:3" x14ac:dyDescent="0.3">
      <c r="B777" s="33"/>
      <c r="C777" s="22"/>
    </row>
    <row r="778" spans="2:3" x14ac:dyDescent="0.3">
      <c r="B778" s="33"/>
      <c r="C778" s="22"/>
    </row>
    <row r="779" spans="2:3" x14ac:dyDescent="0.3">
      <c r="B779" s="33"/>
      <c r="C779" s="22"/>
    </row>
    <row r="780" spans="2:3" x14ac:dyDescent="0.3">
      <c r="B780" s="33"/>
      <c r="C780" s="22"/>
    </row>
    <row r="781" spans="2:3" x14ac:dyDescent="0.3">
      <c r="B781" s="33"/>
      <c r="C781" s="22"/>
    </row>
    <row r="782" spans="2:3" x14ac:dyDescent="0.3">
      <c r="B782" s="33"/>
      <c r="C782" s="22"/>
    </row>
    <row r="783" spans="2:3" x14ac:dyDescent="0.3">
      <c r="B783" s="33"/>
      <c r="C783" s="22"/>
    </row>
    <row r="784" spans="2:3" x14ac:dyDescent="0.3">
      <c r="B784" s="33"/>
      <c r="C784" s="22"/>
    </row>
    <row r="785" spans="2:3" x14ac:dyDescent="0.3">
      <c r="B785" s="33"/>
      <c r="C785" s="22"/>
    </row>
    <row r="786" spans="2:3" x14ac:dyDescent="0.3">
      <c r="B786" s="33"/>
      <c r="C786" s="22"/>
    </row>
    <row r="787" spans="2:3" x14ac:dyDescent="0.3">
      <c r="B787" s="33"/>
      <c r="C787" s="22"/>
    </row>
    <row r="788" spans="2:3" x14ac:dyDescent="0.3">
      <c r="B788" s="33"/>
      <c r="C788" s="22"/>
    </row>
    <row r="789" spans="2:3" x14ac:dyDescent="0.3">
      <c r="B789" s="33"/>
      <c r="C789" s="22"/>
    </row>
    <row r="790" spans="2:3" x14ac:dyDescent="0.3">
      <c r="B790" s="33"/>
      <c r="C790" s="22"/>
    </row>
    <row r="791" spans="2:3" x14ac:dyDescent="0.3">
      <c r="B791" s="33"/>
      <c r="C791" s="22"/>
    </row>
    <row r="792" spans="2:3" x14ac:dyDescent="0.3">
      <c r="B792" s="33"/>
      <c r="C792" s="22"/>
    </row>
    <row r="793" spans="2:3" x14ac:dyDescent="0.3">
      <c r="B793" s="33"/>
      <c r="C793" s="22"/>
    </row>
    <row r="794" spans="2:3" x14ac:dyDescent="0.3">
      <c r="B794" s="33"/>
      <c r="C794" s="22"/>
    </row>
    <row r="795" spans="2:3" x14ac:dyDescent="0.3">
      <c r="B795" s="33"/>
      <c r="C795" s="22"/>
    </row>
    <row r="796" spans="2:3" x14ac:dyDescent="0.3">
      <c r="B796" s="33"/>
      <c r="C796" s="22"/>
    </row>
    <row r="797" spans="2:3" x14ac:dyDescent="0.3">
      <c r="B797" s="33"/>
      <c r="C797" s="22"/>
    </row>
    <row r="798" spans="2:3" x14ac:dyDescent="0.3">
      <c r="B798" s="33"/>
      <c r="C798" s="22"/>
    </row>
    <row r="799" spans="2:3" x14ac:dyDescent="0.3">
      <c r="B799" s="33"/>
      <c r="C799" s="22"/>
    </row>
    <row r="800" spans="2:3" x14ac:dyDescent="0.3">
      <c r="B800" s="33"/>
      <c r="C800" s="22"/>
    </row>
    <row r="801" spans="2:3" x14ac:dyDescent="0.3">
      <c r="B801" s="33"/>
      <c r="C801" s="22"/>
    </row>
    <row r="802" spans="2:3" x14ac:dyDescent="0.3">
      <c r="B802" s="33"/>
      <c r="C802" s="22"/>
    </row>
    <row r="803" spans="2:3" x14ac:dyDescent="0.3">
      <c r="B803" s="33"/>
      <c r="C803" s="22"/>
    </row>
    <row r="804" spans="2:3" x14ac:dyDescent="0.3">
      <c r="B804" s="33"/>
      <c r="C804" s="22"/>
    </row>
    <row r="805" spans="2:3" x14ac:dyDescent="0.3">
      <c r="B805" s="33"/>
      <c r="C805" s="22"/>
    </row>
    <row r="806" spans="2:3" x14ac:dyDescent="0.3">
      <c r="B806" s="33"/>
      <c r="C806" s="22"/>
    </row>
    <row r="807" spans="2:3" x14ac:dyDescent="0.3">
      <c r="B807" s="33"/>
      <c r="C807" s="22"/>
    </row>
    <row r="808" spans="2:3" x14ac:dyDescent="0.3">
      <c r="B808" s="33"/>
      <c r="C808" s="22"/>
    </row>
    <row r="809" spans="2:3" x14ac:dyDescent="0.3">
      <c r="B809" s="33"/>
      <c r="C809" s="22"/>
    </row>
    <row r="810" spans="2:3" x14ac:dyDescent="0.3">
      <c r="B810" s="33"/>
      <c r="C810" s="22"/>
    </row>
    <row r="811" spans="2:3" x14ac:dyDescent="0.3">
      <c r="B811" s="33"/>
      <c r="C811" s="22"/>
    </row>
    <row r="812" spans="2:3" x14ac:dyDescent="0.3">
      <c r="B812" s="33"/>
      <c r="C812" s="22"/>
    </row>
    <row r="813" spans="2:3" x14ac:dyDescent="0.3">
      <c r="B813" s="33"/>
      <c r="C813" s="22"/>
    </row>
    <row r="814" spans="2:3" x14ac:dyDescent="0.3">
      <c r="B814" s="33"/>
      <c r="C814" s="22"/>
    </row>
    <row r="815" spans="2:3" x14ac:dyDescent="0.3">
      <c r="B815" s="33"/>
      <c r="C815" s="22"/>
    </row>
    <row r="816" spans="2:3" x14ac:dyDescent="0.3">
      <c r="B816" s="33"/>
      <c r="C816" s="22"/>
    </row>
    <row r="817" spans="2:3" x14ac:dyDescent="0.3">
      <c r="B817" s="33"/>
      <c r="C817" s="22"/>
    </row>
    <row r="818" spans="2:3" x14ac:dyDescent="0.3">
      <c r="B818" s="33"/>
      <c r="C818" s="22"/>
    </row>
    <row r="819" spans="2:3" x14ac:dyDescent="0.3">
      <c r="B819" s="33"/>
      <c r="C819" s="22"/>
    </row>
    <row r="820" spans="2:3" x14ac:dyDescent="0.3">
      <c r="B820" s="33"/>
      <c r="C820" s="22"/>
    </row>
    <row r="821" spans="2:3" x14ac:dyDescent="0.3">
      <c r="B821" s="33"/>
      <c r="C821" s="22"/>
    </row>
    <row r="822" spans="2:3" x14ac:dyDescent="0.3">
      <c r="B822" s="33"/>
      <c r="C822" s="22"/>
    </row>
    <row r="823" spans="2:3" x14ac:dyDescent="0.3">
      <c r="B823" s="33"/>
      <c r="C823" s="22"/>
    </row>
    <row r="824" spans="2:3" x14ac:dyDescent="0.3">
      <c r="B824" s="33"/>
      <c r="C824" s="22"/>
    </row>
    <row r="825" spans="2:3" x14ac:dyDescent="0.3">
      <c r="B825" s="33"/>
      <c r="C825" s="22"/>
    </row>
    <row r="826" spans="2:3" x14ac:dyDescent="0.3">
      <c r="B826" s="33"/>
      <c r="C826" s="22"/>
    </row>
    <row r="827" spans="2:3" x14ac:dyDescent="0.3">
      <c r="B827" s="33"/>
      <c r="C827" s="22"/>
    </row>
    <row r="828" spans="2:3" x14ac:dyDescent="0.3">
      <c r="B828" s="33"/>
      <c r="C828" s="22"/>
    </row>
    <row r="829" spans="2:3" x14ac:dyDescent="0.3">
      <c r="B829" s="33"/>
      <c r="C829" s="22"/>
    </row>
    <row r="830" spans="2:3" x14ac:dyDescent="0.3">
      <c r="B830" s="33"/>
      <c r="C830" s="22"/>
    </row>
    <row r="831" spans="2:3" x14ac:dyDescent="0.3">
      <c r="B831" s="33"/>
      <c r="C831" s="22"/>
    </row>
    <row r="832" spans="2:3" x14ac:dyDescent="0.3">
      <c r="B832" s="33"/>
      <c r="C832" s="22"/>
    </row>
    <row r="833" spans="2:3" x14ac:dyDescent="0.3">
      <c r="B833" s="33"/>
      <c r="C833" s="22"/>
    </row>
    <row r="834" spans="2:3" x14ac:dyDescent="0.3">
      <c r="B834" s="33"/>
      <c r="C834" s="22"/>
    </row>
    <row r="835" spans="2:3" x14ac:dyDescent="0.3">
      <c r="B835" s="33"/>
      <c r="C835" s="22"/>
    </row>
    <row r="836" spans="2:3" x14ac:dyDescent="0.3">
      <c r="B836" s="33"/>
      <c r="C836" s="22"/>
    </row>
    <row r="837" spans="2:3" x14ac:dyDescent="0.3">
      <c r="B837" s="33"/>
      <c r="C837" s="22"/>
    </row>
    <row r="838" spans="2:3" x14ac:dyDescent="0.3">
      <c r="B838" s="33"/>
      <c r="C838" s="22"/>
    </row>
    <row r="839" spans="2:3" x14ac:dyDescent="0.3">
      <c r="B839" s="33"/>
      <c r="C839" s="22"/>
    </row>
    <row r="840" spans="2:3" x14ac:dyDescent="0.3">
      <c r="B840" s="33"/>
      <c r="C840" s="22"/>
    </row>
    <row r="841" spans="2:3" x14ac:dyDescent="0.3">
      <c r="B841" s="33"/>
      <c r="C841" s="22"/>
    </row>
    <row r="842" spans="2:3" x14ac:dyDescent="0.3">
      <c r="B842" s="33"/>
      <c r="C842" s="22"/>
    </row>
    <row r="843" spans="2:3" x14ac:dyDescent="0.3">
      <c r="B843" s="33"/>
      <c r="C843" s="22"/>
    </row>
    <row r="844" spans="2:3" x14ac:dyDescent="0.3">
      <c r="B844" s="33"/>
      <c r="C844" s="22"/>
    </row>
    <row r="845" spans="2:3" x14ac:dyDescent="0.3">
      <c r="B845" s="33"/>
      <c r="C845" s="22"/>
    </row>
    <row r="846" spans="2:3" x14ac:dyDescent="0.3">
      <c r="B846" s="33"/>
      <c r="C846" s="22"/>
    </row>
    <row r="847" spans="2:3" x14ac:dyDescent="0.3">
      <c r="B847" s="33"/>
      <c r="C847" s="22"/>
    </row>
    <row r="848" spans="2:3" x14ac:dyDescent="0.3">
      <c r="B848" s="33"/>
      <c r="C848" s="22"/>
    </row>
    <row r="849" spans="2:3" x14ac:dyDescent="0.3">
      <c r="B849" s="33"/>
      <c r="C849" s="22"/>
    </row>
    <row r="850" spans="2:3" x14ac:dyDescent="0.3">
      <c r="B850" s="33"/>
      <c r="C850" s="22"/>
    </row>
    <row r="851" spans="2:3" x14ac:dyDescent="0.3">
      <c r="B851" s="33"/>
      <c r="C851" s="22"/>
    </row>
    <row r="852" spans="2:3" x14ac:dyDescent="0.3">
      <c r="B852" s="33"/>
      <c r="C852" s="22"/>
    </row>
    <row r="853" spans="2:3" x14ac:dyDescent="0.3">
      <c r="B853" s="33"/>
      <c r="C853" s="22"/>
    </row>
    <row r="854" spans="2:3" x14ac:dyDescent="0.3">
      <c r="B854" s="33"/>
      <c r="C854" s="22"/>
    </row>
    <row r="855" spans="2:3" x14ac:dyDescent="0.3">
      <c r="B855" s="33"/>
      <c r="C855" s="22"/>
    </row>
    <row r="856" spans="2:3" x14ac:dyDescent="0.3">
      <c r="B856" s="33"/>
      <c r="C856" s="22"/>
    </row>
    <row r="857" spans="2:3" x14ac:dyDescent="0.3">
      <c r="B857" s="33"/>
      <c r="C857" s="22"/>
    </row>
    <row r="858" spans="2:3" x14ac:dyDescent="0.3">
      <c r="B858" s="33"/>
      <c r="C858" s="22"/>
    </row>
    <row r="859" spans="2:3" x14ac:dyDescent="0.3">
      <c r="B859" s="33"/>
      <c r="C859" s="22"/>
    </row>
    <row r="860" spans="2:3" x14ac:dyDescent="0.3">
      <c r="B860" s="33"/>
      <c r="C860" s="22"/>
    </row>
    <row r="861" spans="2:3" x14ac:dyDescent="0.3">
      <c r="B861" s="33"/>
      <c r="C861" s="22"/>
    </row>
    <row r="862" spans="2:3" x14ac:dyDescent="0.3">
      <c r="B862" s="33"/>
      <c r="C862" s="22"/>
    </row>
    <row r="863" spans="2:3" x14ac:dyDescent="0.3">
      <c r="B863" s="33"/>
      <c r="C863" s="22"/>
    </row>
    <row r="864" spans="2:3" x14ac:dyDescent="0.3">
      <c r="B864" s="33"/>
      <c r="C864" s="22"/>
    </row>
    <row r="865" spans="2:3" x14ac:dyDescent="0.3">
      <c r="B865" s="33"/>
      <c r="C865" s="22"/>
    </row>
    <row r="866" spans="2:3" x14ac:dyDescent="0.3">
      <c r="B866" s="33"/>
      <c r="C866" s="22"/>
    </row>
    <row r="867" spans="2:3" x14ac:dyDescent="0.3">
      <c r="B867" s="33"/>
      <c r="C867" s="22"/>
    </row>
    <row r="868" spans="2:3" x14ac:dyDescent="0.3">
      <c r="B868" s="33"/>
      <c r="C868" s="22"/>
    </row>
    <row r="869" spans="2:3" x14ac:dyDescent="0.3">
      <c r="B869" s="33"/>
      <c r="C869" s="22"/>
    </row>
    <row r="870" spans="2:3" x14ac:dyDescent="0.3">
      <c r="B870" s="33"/>
      <c r="C870" s="22"/>
    </row>
    <row r="871" spans="2:3" x14ac:dyDescent="0.3">
      <c r="B871" s="33"/>
      <c r="C871" s="22"/>
    </row>
    <row r="872" spans="2:3" x14ac:dyDescent="0.3">
      <c r="B872" s="33"/>
      <c r="C872" s="22"/>
    </row>
    <row r="873" spans="2:3" x14ac:dyDescent="0.3">
      <c r="B873" s="33"/>
      <c r="C873" s="22"/>
    </row>
    <row r="874" spans="2:3" x14ac:dyDescent="0.3">
      <c r="B874" s="33"/>
      <c r="C874" s="22"/>
    </row>
    <row r="875" spans="2:3" x14ac:dyDescent="0.3">
      <c r="B875" s="33"/>
      <c r="C875" s="22"/>
    </row>
    <row r="876" spans="2:3" x14ac:dyDescent="0.3">
      <c r="B876" s="33"/>
      <c r="C876" s="22"/>
    </row>
    <row r="877" spans="2:3" x14ac:dyDescent="0.3">
      <c r="B877" s="33"/>
      <c r="C877" s="22"/>
    </row>
    <row r="878" spans="2:3" x14ac:dyDescent="0.3">
      <c r="B878" s="33"/>
      <c r="C878" s="22"/>
    </row>
    <row r="879" spans="2:3" x14ac:dyDescent="0.3">
      <c r="B879" s="33"/>
      <c r="C879" s="22"/>
    </row>
    <row r="880" spans="2:3" x14ac:dyDescent="0.3">
      <c r="B880" s="33"/>
      <c r="C880" s="22"/>
    </row>
    <row r="881" spans="2:3" x14ac:dyDescent="0.3">
      <c r="B881" s="33"/>
      <c r="C881" s="22"/>
    </row>
    <row r="882" spans="2:3" x14ac:dyDescent="0.3">
      <c r="B882" s="33"/>
      <c r="C882" s="22"/>
    </row>
    <row r="883" spans="2:3" x14ac:dyDescent="0.3">
      <c r="B883" s="33"/>
      <c r="C883" s="22"/>
    </row>
    <row r="884" spans="2:3" x14ac:dyDescent="0.3">
      <c r="B884" s="33"/>
      <c r="C884" s="22"/>
    </row>
    <row r="885" spans="2:3" x14ac:dyDescent="0.3">
      <c r="B885" s="33"/>
      <c r="C885" s="22"/>
    </row>
    <row r="886" spans="2:3" x14ac:dyDescent="0.3">
      <c r="B886" s="33"/>
      <c r="C886" s="22"/>
    </row>
    <row r="887" spans="2:3" x14ac:dyDescent="0.3">
      <c r="B887" s="33"/>
      <c r="C887" s="22"/>
    </row>
    <row r="888" spans="2:3" x14ac:dyDescent="0.3">
      <c r="B888" s="33"/>
      <c r="C888" s="22"/>
    </row>
    <row r="889" spans="2:3" x14ac:dyDescent="0.3">
      <c r="B889" s="33"/>
      <c r="C889" s="22"/>
    </row>
    <row r="890" spans="2:3" x14ac:dyDescent="0.3">
      <c r="B890" s="33"/>
      <c r="C890" s="22"/>
    </row>
    <row r="891" spans="2:3" x14ac:dyDescent="0.3">
      <c r="B891" s="33"/>
      <c r="C891" s="22"/>
    </row>
    <row r="892" spans="2:3" x14ac:dyDescent="0.3">
      <c r="B892" s="33"/>
      <c r="C892" s="22"/>
    </row>
    <row r="893" spans="2:3" x14ac:dyDescent="0.3">
      <c r="B893" s="33"/>
      <c r="C893" s="22"/>
    </row>
    <row r="894" spans="2:3" x14ac:dyDescent="0.3">
      <c r="B894" s="33"/>
      <c r="C894" s="22"/>
    </row>
    <row r="895" spans="2:3" x14ac:dyDescent="0.3">
      <c r="B895" s="33"/>
      <c r="C895" s="22"/>
    </row>
    <row r="896" spans="2:3" x14ac:dyDescent="0.3">
      <c r="B896" s="33"/>
      <c r="C896" s="22"/>
    </row>
    <row r="897" spans="2:3" x14ac:dyDescent="0.3">
      <c r="B897" s="33"/>
      <c r="C897" s="22"/>
    </row>
    <row r="898" spans="2:3" x14ac:dyDescent="0.3">
      <c r="B898" s="33"/>
      <c r="C898" s="22"/>
    </row>
    <row r="899" spans="2:3" x14ac:dyDescent="0.3">
      <c r="B899" s="33"/>
      <c r="C899" s="22"/>
    </row>
    <row r="900" spans="2:3" x14ac:dyDescent="0.3">
      <c r="B900" s="33"/>
      <c r="C900" s="22"/>
    </row>
    <row r="901" spans="2:3" x14ac:dyDescent="0.3">
      <c r="B901" s="33"/>
      <c r="C901" s="22"/>
    </row>
    <row r="902" spans="2:3" x14ac:dyDescent="0.3">
      <c r="B902" s="33"/>
      <c r="C902" s="22"/>
    </row>
    <row r="903" spans="2:3" x14ac:dyDescent="0.3">
      <c r="B903" s="33"/>
      <c r="C903" s="22"/>
    </row>
    <row r="904" spans="2:3" x14ac:dyDescent="0.3">
      <c r="B904" s="33"/>
      <c r="C904" s="22"/>
    </row>
    <row r="905" spans="2:3" x14ac:dyDescent="0.3">
      <c r="B905" s="33"/>
      <c r="C905" s="22"/>
    </row>
    <row r="906" spans="2:3" x14ac:dyDescent="0.3">
      <c r="B906" s="33"/>
      <c r="C906" s="22"/>
    </row>
    <row r="907" spans="2:3" x14ac:dyDescent="0.3">
      <c r="B907" s="33"/>
      <c r="C907" s="22"/>
    </row>
    <row r="908" spans="2:3" x14ac:dyDescent="0.3">
      <c r="B908" s="33"/>
      <c r="C908" s="22"/>
    </row>
    <row r="909" spans="2:3" x14ac:dyDescent="0.3">
      <c r="B909" s="33"/>
      <c r="C909" s="22"/>
    </row>
    <row r="910" spans="2:3" x14ac:dyDescent="0.3">
      <c r="B910" s="33"/>
      <c r="C910" s="22"/>
    </row>
    <row r="911" spans="2:3" x14ac:dyDescent="0.3">
      <c r="B911" s="33"/>
      <c r="C911" s="22"/>
    </row>
    <row r="912" spans="2:3" x14ac:dyDescent="0.3">
      <c r="B912" s="33"/>
      <c r="C912" s="22"/>
    </row>
    <row r="913" spans="2:3" x14ac:dyDescent="0.3">
      <c r="B913" s="33"/>
      <c r="C913" s="22"/>
    </row>
    <row r="914" spans="2:3" x14ac:dyDescent="0.3">
      <c r="B914" s="33"/>
      <c r="C914" s="22"/>
    </row>
    <row r="915" spans="2:3" x14ac:dyDescent="0.3">
      <c r="B915" s="33"/>
      <c r="C915" s="22"/>
    </row>
    <row r="916" spans="2:3" x14ac:dyDescent="0.3">
      <c r="B916" s="33"/>
      <c r="C916" s="22"/>
    </row>
    <row r="917" spans="2:3" x14ac:dyDescent="0.3">
      <c r="B917" s="33"/>
      <c r="C917" s="22"/>
    </row>
    <row r="918" spans="2:3" x14ac:dyDescent="0.3">
      <c r="B918" s="33"/>
      <c r="C918" s="22"/>
    </row>
    <row r="919" spans="2:3" x14ac:dyDescent="0.3">
      <c r="B919" s="33"/>
      <c r="C919" s="22"/>
    </row>
    <row r="920" spans="2:3" x14ac:dyDescent="0.3">
      <c r="B920" s="33"/>
      <c r="C920" s="22"/>
    </row>
    <row r="921" spans="2:3" x14ac:dyDescent="0.3">
      <c r="B921" s="33"/>
      <c r="C921" s="22"/>
    </row>
    <row r="922" spans="2:3" x14ac:dyDescent="0.3">
      <c r="B922" s="33"/>
      <c r="C922" s="22"/>
    </row>
    <row r="923" spans="2:3" x14ac:dyDescent="0.3">
      <c r="B923" s="33"/>
      <c r="C923" s="22"/>
    </row>
    <row r="924" spans="2:3" x14ac:dyDescent="0.3">
      <c r="B924" s="33"/>
      <c r="C924" s="22"/>
    </row>
    <row r="925" spans="2:3" x14ac:dyDescent="0.3">
      <c r="B925" s="33"/>
      <c r="C925" s="22"/>
    </row>
    <row r="926" spans="2:3" x14ac:dyDescent="0.3">
      <c r="B926" s="33"/>
      <c r="C926" s="22"/>
    </row>
    <row r="927" spans="2:3" x14ac:dyDescent="0.3">
      <c r="B927" s="33"/>
      <c r="C927" s="22"/>
    </row>
    <row r="928" spans="2:3" x14ac:dyDescent="0.3">
      <c r="B928" s="33"/>
      <c r="C928" s="22"/>
    </row>
    <row r="929" spans="2:3" x14ac:dyDescent="0.3">
      <c r="B929" s="33"/>
      <c r="C929" s="22"/>
    </row>
    <row r="930" spans="2:3" x14ac:dyDescent="0.3">
      <c r="B930" s="33"/>
      <c r="C930" s="22"/>
    </row>
    <row r="931" spans="2:3" x14ac:dyDescent="0.3">
      <c r="B931" s="33"/>
      <c r="C931" s="22"/>
    </row>
    <row r="932" spans="2:3" x14ac:dyDescent="0.3">
      <c r="B932" s="33"/>
      <c r="C932" s="22"/>
    </row>
    <row r="933" spans="2:3" x14ac:dyDescent="0.3">
      <c r="B933" s="33"/>
      <c r="C933" s="22"/>
    </row>
    <row r="934" spans="2:3" x14ac:dyDescent="0.3">
      <c r="B934" s="33"/>
      <c r="C934" s="22"/>
    </row>
    <row r="935" spans="2:3" x14ac:dyDescent="0.3">
      <c r="B935" s="33"/>
      <c r="C935" s="22"/>
    </row>
    <row r="936" spans="2:3" x14ac:dyDescent="0.3">
      <c r="B936" s="33"/>
      <c r="C936" s="22"/>
    </row>
    <row r="937" spans="2:3" x14ac:dyDescent="0.3">
      <c r="B937" s="33"/>
      <c r="C937" s="22"/>
    </row>
    <row r="938" spans="2:3" x14ac:dyDescent="0.3">
      <c r="B938" s="33"/>
      <c r="C938" s="22"/>
    </row>
    <row r="939" spans="2:3" x14ac:dyDescent="0.3">
      <c r="B939" s="33"/>
      <c r="C939" s="22"/>
    </row>
    <row r="940" spans="2:3" x14ac:dyDescent="0.3">
      <c r="B940" s="33"/>
      <c r="C940" s="22"/>
    </row>
    <row r="941" spans="2:3" x14ac:dyDescent="0.3">
      <c r="B941" s="33"/>
      <c r="C941" s="22"/>
    </row>
    <row r="942" spans="2:3" x14ac:dyDescent="0.3">
      <c r="B942" s="33"/>
      <c r="C942" s="22"/>
    </row>
    <row r="943" spans="2:3" x14ac:dyDescent="0.3">
      <c r="B943" s="33"/>
      <c r="C943" s="22"/>
    </row>
    <row r="944" spans="2:3" x14ac:dyDescent="0.3">
      <c r="B944" s="33"/>
      <c r="C944" s="22"/>
    </row>
    <row r="945" spans="2:3" x14ac:dyDescent="0.3">
      <c r="B945" s="33"/>
      <c r="C945" s="22"/>
    </row>
    <row r="946" spans="2:3" x14ac:dyDescent="0.3">
      <c r="B946" s="33"/>
      <c r="C946" s="22"/>
    </row>
    <row r="947" spans="2:3" x14ac:dyDescent="0.3">
      <c r="B947" s="33"/>
      <c r="C947" s="22"/>
    </row>
    <row r="948" spans="2:3" x14ac:dyDescent="0.3">
      <c r="B948" s="33"/>
      <c r="C948" s="22"/>
    </row>
    <row r="949" spans="2:3" x14ac:dyDescent="0.3">
      <c r="B949" s="33"/>
      <c r="C949" s="22"/>
    </row>
    <row r="950" spans="2:3" x14ac:dyDescent="0.3">
      <c r="B950" s="33"/>
      <c r="C950" s="22"/>
    </row>
    <row r="951" spans="2:3" x14ac:dyDescent="0.3">
      <c r="B951" s="33"/>
      <c r="C951" s="22"/>
    </row>
    <row r="952" spans="2:3" x14ac:dyDescent="0.3">
      <c r="B952" s="33"/>
      <c r="C952" s="22"/>
    </row>
    <row r="953" spans="2:3" x14ac:dyDescent="0.3">
      <c r="B953" s="33"/>
      <c r="C953" s="22"/>
    </row>
    <row r="954" spans="2:3" x14ac:dyDescent="0.3">
      <c r="B954" s="33"/>
      <c r="C954" s="22"/>
    </row>
    <row r="955" spans="2:3" x14ac:dyDescent="0.3">
      <c r="B955" s="33"/>
      <c r="C955" s="22"/>
    </row>
    <row r="956" spans="2:3" x14ac:dyDescent="0.3">
      <c r="B956" s="33"/>
      <c r="C956" s="22"/>
    </row>
    <row r="957" spans="2:3" x14ac:dyDescent="0.3">
      <c r="B957" s="33"/>
      <c r="C957" s="22"/>
    </row>
    <row r="958" spans="2:3" x14ac:dyDescent="0.3">
      <c r="B958" s="33"/>
      <c r="C958" s="22"/>
    </row>
    <row r="959" spans="2:3" x14ac:dyDescent="0.3">
      <c r="B959" s="33"/>
      <c r="C959" s="22"/>
    </row>
    <row r="960" spans="2:3" x14ac:dyDescent="0.3">
      <c r="B960" s="33"/>
      <c r="C960" s="22"/>
    </row>
    <row r="961" spans="2:3" x14ac:dyDescent="0.3">
      <c r="B961" s="33"/>
      <c r="C961" s="22"/>
    </row>
    <row r="962" spans="2:3" x14ac:dyDescent="0.3">
      <c r="B962" s="33"/>
      <c r="C962" s="22"/>
    </row>
    <row r="963" spans="2:3" x14ac:dyDescent="0.3">
      <c r="B963" s="33"/>
      <c r="C963" s="22"/>
    </row>
    <row r="964" spans="2:3" x14ac:dyDescent="0.3">
      <c r="B964" s="33"/>
      <c r="C964" s="22"/>
    </row>
    <row r="965" spans="2:3" x14ac:dyDescent="0.3">
      <c r="B965" s="33"/>
      <c r="C965" s="22"/>
    </row>
    <row r="966" spans="2:3" x14ac:dyDescent="0.3">
      <c r="B966" s="33"/>
      <c r="C966" s="22"/>
    </row>
    <row r="967" spans="2:3" x14ac:dyDescent="0.3">
      <c r="B967" s="33"/>
      <c r="C967" s="22"/>
    </row>
    <row r="968" spans="2:3" x14ac:dyDescent="0.3">
      <c r="B968" s="33"/>
      <c r="C968" s="22"/>
    </row>
    <row r="969" spans="2:3" x14ac:dyDescent="0.3">
      <c r="B969" s="33"/>
      <c r="C969" s="22"/>
    </row>
    <row r="970" spans="2:3" x14ac:dyDescent="0.3">
      <c r="B970" s="33"/>
      <c r="C970" s="22"/>
    </row>
    <row r="971" spans="2:3" x14ac:dyDescent="0.3">
      <c r="B971" s="33"/>
      <c r="C971" s="22"/>
    </row>
    <row r="972" spans="2:3" x14ac:dyDescent="0.3">
      <c r="B972" s="33"/>
      <c r="C972" s="22"/>
    </row>
    <row r="973" spans="2:3" x14ac:dyDescent="0.3">
      <c r="B973" s="33"/>
      <c r="C973" s="22"/>
    </row>
    <row r="974" spans="2:3" x14ac:dyDescent="0.3">
      <c r="B974" s="33"/>
      <c r="C974" s="22"/>
    </row>
    <row r="975" spans="2:3" x14ac:dyDescent="0.3">
      <c r="B975" s="33"/>
      <c r="C975" s="22"/>
    </row>
    <row r="976" spans="2:3" x14ac:dyDescent="0.3">
      <c r="B976" s="33"/>
      <c r="C976" s="22"/>
    </row>
    <row r="977" spans="2:3" x14ac:dyDescent="0.3">
      <c r="B977" s="33"/>
      <c r="C977" s="22"/>
    </row>
    <row r="978" spans="2:3" x14ac:dyDescent="0.3">
      <c r="B978" s="33"/>
      <c r="C978" s="22"/>
    </row>
    <row r="979" spans="2:3" x14ac:dyDescent="0.3">
      <c r="B979" s="33"/>
      <c r="C979" s="22"/>
    </row>
    <row r="980" spans="2:3" x14ac:dyDescent="0.3">
      <c r="B980" s="33"/>
      <c r="C980" s="22"/>
    </row>
    <row r="981" spans="2:3" x14ac:dyDescent="0.3">
      <c r="B981" s="33"/>
      <c r="C981" s="22"/>
    </row>
    <row r="982" spans="2:3" x14ac:dyDescent="0.3">
      <c r="B982" s="33"/>
      <c r="C982" s="22"/>
    </row>
    <row r="983" spans="2:3" x14ac:dyDescent="0.3">
      <c r="B983" s="33"/>
      <c r="C983" s="22"/>
    </row>
    <row r="984" spans="2:3" x14ac:dyDescent="0.3">
      <c r="B984" s="33"/>
      <c r="C984" s="22"/>
    </row>
    <row r="985" spans="2:3" x14ac:dyDescent="0.3">
      <c r="B985" s="33"/>
      <c r="C985" s="22"/>
    </row>
    <row r="986" spans="2:3" x14ac:dyDescent="0.3">
      <c r="B986" s="33"/>
      <c r="C986" s="22"/>
    </row>
    <row r="987" spans="2:3" x14ac:dyDescent="0.3">
      <c r="B987" s="33"/>
      <c r="C987" s="22"/>
    </row>
    <row r="988" spans="2:3" x14ac:dyDescent="0.3">
      <c r="B988" s="33"/>
      <c r="C988" s="22"/>
    </row>
    <row r="989" spans="2:3" x14ac:dyDescent="0.3">
      <c r="B989" s="33"/>
      <c r="C989" s="22"/>
    </row>
    <row r="990" spans="2:3" x14ac:dyDescent="0.3">
      <c r="B990" s="33"/>
      <c r="C990" s="22"/>
    </row>
    <row r="991" spans="2:3" x14ac:dyDescent="0.3">
      <c r="B991" s="33"/>
      <c r="C991" s="22"/>
    </row>
    <row r="992" spans="2:3" x14ac:dyDescent="0.3">
      <c r="B992" s="33"/>
      <c r="C992" s="22"/>
    </row>
    <row r="993" spans="2:3" x14ac:dyDescent="0.3">
      <c r="B993" s="33"/>
      <c r="C993" s="22"/>
    </row>
    <row r="994" spans="2:3" x14ac:dyDescent="0.3">
      <c r="B994" s="33"/>
      <c r="C994" s="22"/>
    </row>
    <row r="995" spans="2:3" x14ac:dyDescent="0.3">
      <c r="B995" s="33"/>
      <c r="C995" s="22"/>
    </row>
    <row r="996" spans="2:3" x14ac:dyDescent="0.3">
      <c r="B996" s="33"/>
      <c r="C996" s="22"/>
    </row>
    <row r="997" spans="2:3" x14ac:dyDescent="0.3">
      <c r="B997" s="33"/>
      <c r="C997" s="22"/>
    </row>
    <row r="998" spans="2:3" x14ac:dyDescent="0.3">
      <c r="B998" s="33"/>
      <c r="C998" s="22"/>
    </row>
    <row r="999" spans="2:3" x14ac:dyDescent="0.3">
      <c r="B999" s="33"/>
      <c r="C999" s="22"/>
    </row>
    <row r="1000" spans="2:3" x14ac:dyDescent="0.3">
      <c r="B1000" s="33"/>
      <c r="C1000" s="22"/>
    </row>
    <row r="1001" spans="2:3" x14ac:dyDescent="0.3">
      <c r="B1001" s="33"/>
      <c r="C1001" s="22"/>
    </row>
    <row r="1002" spans="2:3" x14ac:dyDescent="0.3">
      <c r="B1002" s="33"/>
      <c r="C1002" s="22"/>
    </row>
    <row r="1003" spans="2:3" x14ac:dyDescent="0.3">
      <c r="B1003" s="33"/>
      <c r="C1003" s="22"/>
    </row>
    <row r="1004" spans="2:3" x14ac:dyDescent="0.3">
      <c r="B1004" s="33"/>
      <c r="C1004" s="22"/>
    </row>
    <row r="1005" spans="2:3" x14ac:dyDescent="0.3">
      <c r="B1005" s="33"/>
      <c r="C1005" s="22"/>
    </row>
    <row r="1006" spans="2:3" x14ac:dyDescent="0.3">
      <c r="B1006" s="33"/>
      <c r="C1006" s="22"/>
    </row>
    <row r="1007" spans="2:3" x14ac:dyDescent="0.3">
      <c r="B1007" s="33"/>
      <c r="C1007" s="22"/>
    </row>
    <row r="1008" spans="2:3" x14ac:dyDescent="0.3">
      <c r="B1008" s="33"/>
      <c r="C1008" s="22"/>
    </row>
    <row r="1009" spans="2:3" x14ac:dyDescent="0.3">
      <c r="B1009" s="33"/>
      <c r="C1009" s="22"/>
    </row>
    <row r="1010" spans="2:3" x14ac:dyDescent="0.3">
      <c r="B1010" s="33"/>
      <c r="C1010" s="22"/>
    </row>
    <row r="1011" spans="2:3" x14ac:dyDescent="0.3">
      <c r="B1011" s="33"/>
      <c r="C1011" s="22"/>
    </row>
    <row r="1012" spans="2:3" x14ac:dyDescent="0.3">
      <c r="B1012" s="33"/>
      <c r="C1012" s="22"/>
    </row>
    <row r="1013" spans="2:3" x14ac:dyDescent="0.3">
      <c r="B1013" s="33"/>
      <c r="C1013" s="22"/>
    </row>
    <row r="1014" spans="2:3" x14ac:dyDescent="0.3">
      <c r="B1014" s="33"/>
      <c r="C1014" s="22"/>
    </row>
    <row r="1015" spans="2:3" x14ac:dyDescent="0.3">
      <c r="B1015" s="33"/>
      <c r="C1015" s="22"/>
    </row>
    <row r="1016" spans="2:3" x14ac:dyDescent="0.3">
      <c r="B1016" s="33"/>
      <c r="C1016" s="22"/>
    </row>
    <row r="1017" spans="2:3" x14ac:dyDescent="0.3">
      <c r="B1017" s="33"/>
      <c r="C1017" s="22"/>
    </row>
    <row r="1018" spans="2:3" x14ac:dyDescent="0.3">
      <c r="B1018" s="33"/>
      <c r="C1018" s="22"/>
    </row>
    <row r="1019" spans="2:3" x14ac:dyDescent="0.3">
      <c r="B1019" s="33"/>
      <c r="C1019" s="22"/>
    </row>
    <row r="1020" spans="2:3" x14ac:dyDescent="0.3">
      <c r="B1020" s="33"/>
      <c r="C1020" s="22"/>
    </row>
    <row r="1021" spans="2:3" x14ac:dyDescent="0.3">
      <c r="B1021" s="33"/>
      <c r="C1021" s="22"/>
    </row>
    <row r="1022" spans="2:3" x14ac:dyDescent="0.3">
      <c r="B1022" s="33"/>
      <c r="C1022" s="22"/>
    </row>
    <row r="1023" spans="2:3" x14ac:dyDescent="0.3">
      <c r="B1023" s="33"/>
      <c r="C1023" s="22"/>
    </row>
    <row r="1024" spans="2:3" x14ac:dyDescent="0.3">
      <c r="B1024" s="33"/>
      <c r="C1024" s="22"/>
    </row>
    <row r="1025" spans="2:3" x14ac:dyDescent="0.3">
      <c r="B1025" s="33"/>
      <c r="C1025" s="22"/>
    </row>
    <row r="1026" spans="2:3" x14ac:dyDescent="0.3">
      <c r="B1026" s="33"/>
      <c r="C1026" s="22"/>
    </row>
    <row r="1027" spans="2:3" x14ac:dyDescent="0.3">
      <c r="B1027" s="33"/>
      <c r="C1027" s="22"/>
    </row>
    <row r="1028" spans="2:3" x14ac:dyDescent="0.3">
      <c r="B1028" s="33"/>
      <c r="C1028" s="22"/>
    </row>
    <row r="1029" spans="2:3" x14ac:dyDescent="0.3">
      <c r="B1029" s="33"/>
      <c r="C1029" s="22"/>
    </row>
    <row r="1030" spans="2:3" x14ac:dyDescent="0.3">
      <c r="B1030" s="33"/>
      <c r="C1030" s="22"/>
    </row>
    <row r="1031" spans="2:3" x14ac:dyDescent="0.3">
      <c r="B1031" s="33"/>
      <c r="C1031" s="22"/>
    </row>
    <row r="1032" spans="2:3" x14ac:dyDescent="0.3">
      <c r="B1032" s="33"/>
      <c r="C1032" s="22"/>
    </row>
    <row r="1033" spans="2:3" x14ac:dyDescent="0.3">
      <c r="B1033" s="33"/>
      <c r="C1033" s="22"/>
    </row>
    <row r="1034" spans="2:3" x14ac:dyDescent="0.3">
      <c r="B1034" s="33"/>
      <c r="C1034" s="22"/>
    </row>
    <row r="1035" spans="2:3" x14ac:dyDescent="0.3">
      <c r="B1035" s="33"/>
      <c r="C1035" s="22"/>
    </row>
    <row r="1036" spans="2:3" x14ac:dyDescent="0.3">
      <c r="B1036" s="33"/>
      <c r="C1036" s="22"/>
    </row>
    <row r="1037" spans="2:3" x14ac:dyDescent="0.3">
      <c r="B1037" s="33"/>
      <c r="C1037" s="22"/>
    </row>
    <row r="1038" spans="2:3" x14ac:dyDescent="0.3">
      <c r="B1038" s="33"/>
      <c r="C1038" s="22"/>
    </row>
    <row r="1039" spans="2:3" x14ac:dyDescent="0.3">
      <c r="B1039" s="33"/>
      <c r="C1039" s="22"/>
    </row>
    <row r="1040" spans="2:3" x14ac:dyDescent="0.3">
      <c r="B1040" s="33"/>
      <c r="C1040" s="22"/>
    </row>
    <row r="1041" spans="2:3" x14ac:dyDescent="0.3">
      <c r="B1041" s="33"/>
      <c r="C1041" s="22"/>
    </row>
    <row r="1042" spans="2:3" x14ac:dyDescent="0.3">
      <c r="B1042" s="33"/>
      <c r="C1042" s="22"/>
    </row>
    <row r="1043" spans="2:3" x14ac:dyDescent="0.3">
      <c r="B1043" s="33"/>
      <c r="C1043" s="22"/>
    </row>
    <row r="1044" spans="2:3" x14ac:dyDescent="0.3">
      <c r="B1044" s="33"/>
      <c r="C1044" s="22"/>
    </row>
    <row r="1045" spans="2:3" x14ac:dyDescent="0.3">
      <c r="B1045" s="33"/>
      <c r="C1045" s="22"/>
    </row>
    <row r="1046" spans="2:3" x14ac:dyDescent="0.3">
      <c r="B1046" s="33"/>
      <c r="C1046" s="22"/>
    </row>
    <row r="1047" spans="2:3" x14ac:dyDescent="0.3">
      <c r="B1047" s="33"/>
      <c r="C1047" s="22"/>
    </row>
    <row r="1048" spans="2:3" x14ac:dyDescent="0.3">
      <c r="B1048" s="33"/>
      <c r="C1048" s="22"/>
    </row>
    <row r="1049" spans="2:3" x14ac:dyDescent="0.3">
      <c r="B1049" s="33"/>
      <c r="C1049" s="22"/>
    </row>
    <row r="1050" spans="2:3" x14ac:dyDescent="0.3">
      <c r="B1050" s="33"/>
      <c r="C1050" s="22"/>
    </row>
    <row r="1051" spans="2:3" x14ac:dyDescent="0.3">
      <c r="B1051" s="33"/>
      <c r="C1051" s="22"/>
    </row>
    <row r="1052" spans="2:3" x14ac:dyDescent="0.3">
      <c r="B1052" s="33"/>
      <c r="C1052" s="22"/>
    </row>
    <row r="1053" spans="2:3" x14ac:dyDescent="0.3">
      <c r="B1053" s="33"/>
      <c r="C1053" s="22"/>
    </row>
    <row r="1054" spans="2:3" x14ac:dyDescent="0.3">
      <c r="B1054" s="33"/>
      <c r="C1054" s="22"/>
    </row>
    <row r="1055" spans="2:3" x14ac:dyDescent="0.3">
      <c r="B1055" s="33"/>
      <c r="C1055" s="22"/>
    </row>
    <row r="1056" spans="2:3" x14ac:dyDescent="0.3">
      <c r="B1056" s="33"/>
      <c r="C1056" s="22"/>
    </row>
    <row r="1057" spans="2:3" x14ac:dyDescent="0.3">
      <c r="B1057" s="33"/>
      <c r="C1057" s="22"/>
    </row>
    <row r="1058" spans="2:3" x14ac:dyDescent="0.3">
      <c r="B1058" s="33"/>
      <c r="C1058" s="22"/>
    </row>
    <row r="1059" spans="2:3" x14ac:dyDescent="0.3">
      <c r="B1059" s="33"/>
      <c r="C1059" s="22"/>
    </row>
    <row r="1060" spans="2:3" x14ac:dyDescent="0.3">
      <c r="B1060" s="33"/>
      <c r="C1060" s="22"/>
    </row>
    <row r="1061" spans="2:3" x14ac:dyDescent="0.3">
      <c r="B1061" s="33"/>
      <c r="C1061" s="22"/>
    </row>
    <row r="1062" spans="2:3" x14ac:dyDescent="0.3">
      <c r="B1062" s="33"/>
      <c r="C1062" s="22"/>
    </row>
    <row r="1063" spans="2:3" x14ac:dyDescent="0.3">
      <c r="B1063" s="33"/>
      <c r="C1063" s="22"/>
    </row>
    <row r="1064" spans="2:3" x14ac:dyDescent="0.3">
      <c r="B1064" s="33"/>
      <c r="C1064" s="22"/>
    </row>
    <row r="1065" spans="2:3" x14ac:dyDescent="0.3">
      <c r="B1065" s="33"/>
      <c r="C1065" s="22"/>
    </row>
    <row r="1066" spans="2:3" x14ac:dyDescent="0.3">
      <c r="B1066" s="33"/>
      <c r="C1066" s="22"/>
    </row>
    <row r="1067" spans="2:3" x14ac:dyDescent="0.3">
      <c r="B1067" s="33"/>
      <c r="C1067" s="22"/>
    </row>
    <row r="1068" spans="2:3" x14ac:dyDescent="0.3">
      <c r="B1068" s="33"/>
      <c r="C1068" s="22"/>
    </row>
    <row r="1069" spans="2:3" x14ac:dyDescent="0.3">
      <c r="B1069" s="33"/>
      <c r="C1069" s="22"/>
    </row>
    <row r="1070" spans="2:3" x14ac:dyDescent="0.3">
      <c r="B1070" s="33"/>
      <c r="C1070" s="22"/>
    </row>
    <row r="1071" spans="2:3" x14ac:dyDescent="0.3">
      <c r="B1071" s="33"/>
      <c r="C1071" s="22"/>
    </row>
    <row r="1072" spans="2:3" x14ac:dyDescent="0.3">
      <c r="B1072" s="33"/>
      <c r="C1072" s="22"/>
    </row>
    <row r="1073" spans="2:3" x14ac:dyDescent="0.3">
      <c r="B1073" s="33"/>
      <c r="C1073" s="22"/>
    </row>
    <row r="1074" spans="2:3" x14ac:dyDescent="0.3">
      <c r="B1074" s="33"/>
      <c r="C1074" s="22"/>
    </row>
    <row r="1075" spans="2:3" x14ac:dyDescent="0.3">
      <c r="B1075" s="33"/>
      <c r="C1075" s="22"/>
    </row>
    <row r="1076" spans="2:3" x14ac:dyDescent="0.3">
      <c r="B1076" s="33"/>
      <c r="C1076" s="22"/>
    </row>
    <row r="1077" spans="2:3" x14ac:dyDescent="0.3">
      <c r="B1077" s="33"/>
      <c r="C1077" s="22"/>
    </row>
    <row r="1078" spans="2:3" x14ac:dyDescent="0.3">
      <c r="B1078" s="33"/>
      <c r="C1078" s="22"/>
    </row>
    <row r="1079" spans="2:3" x14ac:dyDescent="0.3">
      <c r="B1079" s="33"/>
      <c r="C1079" s="22"/>
    </row>
    <row r="1080" spans="2:3" x14ac:dyDescent="0.3">
      <c r="B1080" s="33"/>
      <c r="C1080" s="22"/>
    </row>
    <row r="1081" spans="2:3" x14ac:dyDescent="0.3">
      <c r="B1081" s="33"/>
      <c r="C1081" s="22"/>
    </row>
    <row r="1082" spans="2:3" x14ac:dyDescent="0.3">
      <c r="B1082" s="33"/>
      <c r="C1082" s="22"/>
    </row>
    <row r="1083" spans="2:3" x14ac:dyDescent="0.3">
      <c r="B1083" s="33"/>
      <c r="C1083" s="22"/>
    </row>
    <row r="1084" spans="2:3" x14ac:dyDescent="0.3">
      <c r="B1084" s="33"/>
      <c r="C1084" s="22"/>
    </row>
    <row r="1085" spans="2:3" x14ac:dyDescent="0.3">
      <c r="B1085" s="33"/>
      <c r="C1085" s="22"/>
    </row>
    <row r="1086" spans="2:3" x14ac:dyDescent="0.3">
      <c r="B1086" s="33"/>
      <c r="C1086" s="22"/>
    </row>
    <row r="1087" spans="2:3" x14ac:dyDescent="0.3">
      <c r="B1087" s="33"/>
      <c r="C1087" s="22"/>
    </row>
    <row r="1088" spans="2:3" x14ac:dyDescent="0.3">
      <c r="B1088" s="33"/>
      <c r="C1088" s="22"/>
    </row>
    <row r="1089" spans="2:3" x14ac:dyDescent="0.3">
      <c r="B1089" s="33"/>
      <c r="C1089" s="22"/>
    </row>
    <row r="1090" spans="2:3" x14ac:dyDescent="0.3">
      <c r="B1090" s="33"/>
      <c r="C1090" s="22"/>
    </row>
    <row r="1091" spans="2:3" x14ac:dyDescent="0.3">
      <c r="B1091" s="33"/>
      <c r="C1091" s="22"/>
    </row>
    <row r="1092" spans="2:3" x14ac:dyDescent="0.3">
      <c r="B1092" s="33"/>
      <c r="C1092" s="22"/>
    </row>
    <row r="1093" spans="2:3" x14ac:dyDescent="0.3">
      <c r="B1093" s="33"/>
      <c r="C1093" s="22"/>
    </row>
    <row r="1094" spans="2:3" x14ac:dyDescent="0.3">
      <c r="B1094" s="33"/>
      <c r="C1094" s="22"/>
    </row>
    <row r="1095" spans="2:3" x14ac:dyDescent="0.3">
      <c r="B1095" s="33"/>
      <c r="C1095" s="22"/>
    </row>
    <row r="1096" spans="2:3" x14ac:dyDescent="0.3">
      <c r="B1096" s="33"/>
      <c r="C1096" s="22"/>
    </row>
    <row r="1097" spans="2:3" x14ac:dyDescent="0.3">
      <c r="B1097" s="33"/>
      <c r="C1097" s="22"/>
    </row>
    <row r="1098" spans="2:3" x14ac:dyDescent="0.3">
      <c r="B1098" s="33"/>
      <c r="C1098" s="22"/>
    </row>
    <row r="1099" spans="2:3" x14ac:dyDescent="0.3">
      <c r="B1099" s="33"/>
      <c r="C1099" s="22"/>
    </row>
    <row r="1100" spans="2:3" x14ac:dyDescent="0.3">
      <c r="B1100" s="33"/>
      <c r="C1100" s="22"/>
    </row>
    <row r="1101" spans="2:3" x14ac:dyDescent="0.3">
      <c r="B1101" s="33"/>
      <c r="C1101" s="22"/>
    </row>
    <row r="1102" spans="2:3" x14ac:dyDescent="0.3">
      <c r="B1102" s="33"/>
      <c r="C1102" s="22"/>
    </row>
    <row r="1103" spans="2:3" x14ac:dyDescent="0.3">
      <c r="B1103" s="33"/>
      <c r="C1103" s="22"/>
    </row>
    <row r="1104" spans="2:3" x14ac:dyDescent="0.3">
      <c r="B1104" s="33"/>
      <c r="C1104" s="22"/>
    </row>
    <row r="1105" spans="2:3" x14ac:dyDescent="0.3">
      <c r="B1105" s="33"/>
      <c r="C1105" s="22"/>
    </row>
    <row r="1106" spans="2:3" x14ac:dyDescent="0.3">
      <c r="B1106" s="33"/>
      <c r="C1106" s="22"/>
    </row>
    <row r="1107" spans="2:3" x14ac:dyDescent="0.3">
      <c r="B1107" s="33"/>
      <c r="C1107" s="22"/>
    </row>
    <row r="1108" spans="2:3" x14ac:dyDescent="0.3">
      <c r="B1108" s="33"/>
      <c r="C1108" s="22"/>
    </row>
    <row r="1109" spans="2:3" x14ac:dyDescent="0.3">
      <c r="B1109" s="33"/>
      <c r="C1109" s="22"/>
    </row>
    <row r="1110" spans="2:3" x14ac:dyDescent="0.3">
      <c r="B1110" s="33"/>
      <c r="C1110" s="22"/>
    </row>
    <row r="1111" spans="2:3" x14ac:dyDescent="0.3">
      <c r="B1111" s="33"/>
      <c r="C1111" s="22"/>
    </row>
    <row r="1112" spans="2:3" x14ac:dyDescent="0.3">
      <c r="B1112" s="33"/>
      <c r="C1112" s="22"/>
    </row>
    <row r="1113" spans="2:3" x14ac:dyDescent="0.3">
      <c r="B1113" s="33"/>
      <c r="C1113" s="22"/>
    </row>
    <row r="1114" spans="2:3" x14ac:dyDescent="0.3">
      <c r="B1114" s="33"/>
      <c r="C1114" s="22"/>
    </row>
    <row r="1115" spans="2:3" x14ac:dyDescent="0.3">
      <c r="B1115" s="33"/>
      <c r="C1115" s="22"/>
    </row>
    <row r="1116" spans="2:3" x14ac:dyDescent="0.3">
      <c r="B1116" s="33"/>
      <c r="C1116" s="22"/>
    </row>
    <row r="1117" spans="2:3" x14ac:dyDescent="0.3">
      <c r="B1117" s="33"/>
      <c r="C1117" s="22"/>
    </row>
    <row r="1118" spans="2:3" x14ac:dyDescent="0.3">
      <c r="B1118" s="33"/>
      <c r="C1118" s="22"/>
    </row>
    <row r="1119" spans="2:3" x14ac:dyDescent="0.3">
      <c r="B1119" s="33"/>
      <c r="C1119" s="22"/>
    </row>
    <row r="1120" spans="2:3" x14ac:dyDescent="0.3">
      <c r="B1120" s="33"/>
      <c r="C1120" s="22"/>
    </row>
    <row r="1121" spans="2:3" x14ac:dyDescent="0.3">
      <c r="B1121" s="33"/>
      <c r="C1121" s="22"/>
    </row>
    <row r="1122" spans="2:3" x14ac:dyDescent="0.3">
      <c r="B1122" s="33"/>
      <c r="C1122" s="22"/>
    </row>
    <row r="1123" spans="2:3" x14ac:dyDescent="0.3">
      <c r="B1123" s="33"/>
      <c r="C1123" s="22"/>
    </row>
    <row r="1124" spans="2:3" x14ac:dyDescent="0.3">
      <c r="B1124" s="33"/>
      <c r="C1124" s="22"/>
    </row>
    <row r="1125" spans="2:3" x14ac:dyDescent="0.3">
      <c r="B1125" s="33"/>
      <c r="C1125" s="22"/>
    </row>
    <row r="1126" spans="2:3" x14ac:dyDescent="0.3">
      <c r="B1126" s="33"/>
      <c r="C1126" s="22"/>
    </row>
    <row r="1127" spans="2:3" x14ac:dyDescent="0.3">
      <c r="B1127" s="33"/>
      <c r="C1127" s="22"/>
    </row>
    <row r="1128" spans="2:3" x14ac:dyDescent="0.3">
      <c r="B1128" s="33"/>
      <c r="C1128" s="22"/>
    </row>
    <row r="1129" spans="2:3" x14ac:dyDescent="0.3">
      <c r="B1129" s="33"/>
      <c r="C1129" s="22"/>
    </row>
    <row r="1130" spans="2:3" x14ac:dyDescent="0.3">
      <c r="B1130" s="33"/>
      <c r="C1130" s="22"/>
    </row>
    <row r="1131" spans="2:3" x14ac:dyDescent="0.3">
      <c r="B1131" s="33"/>
      <c r="C1131" s="22"/>
    </row>
    <row r="1132" spans="2:3" x14ac:dyDescent="0.3">
      <c r="B1132" s="33"/>
      <c r="C1132" s="22"/>
    </row>
    <row r="1133" spans="2:3" x14ac:dyDescent="0.3">
      <c r="B1133" s="33"/>
      <c r="C1133" s="22"/>
    </row>
    <row r="1134" spans="2:3" x14ac:dyDescent="0.3">
      <c r="B1134" s="33"/>
      <c r="C1134" s="22"/>
    </row>
    <row r="1135" spans="2:3" x14ac:dyDescent="0.3">
      <c r="B1135" s="33"/>
      <c r="C1135" s="22"/>
    </row>
    <row r="1136" spans="2:3" x14ac:dyDescent="0.3">
      <c r="B1136" s="33"/>
      <c r="C1136" s="22"/>
    </row>
    <row r="1137" spans="2:3" x14ac:dyDescent="0.3">
      <c r="B1137" s="33"/>
      <c r="C1137" s="22"/>
    </row>
    <row r="1138" spans="2:3" x14ac:dyDescent="0.3">
      <c r="B1138" s="33"/>
      <c r="C1138" s="22"/>
    </row>
    <row r="1139" spans="2:3" x14ac:dyDescent="0.3">
      <c r="B1139" s="33"/>
      <c r="C1139" s="22"/>
    </row>
    <row r="1140" spans="2:3" x14ac:dyDescent="0.3">
      <c r="B1140" s="33"/>
      <c r="C1140" s="22"/>
    </row>
    <row r="1141" spans="2:3" x14ac:dyDescent="0.3">
      <c r="B1141" s="33"/>
      <c r="C1141" s="22"/>
    </row>
    <row r="1142" spans="2:3" x14ac:dyDescent="0.3">
      <c r="B1142" s="33"/>
      <c r="C1142" s="22"/>
    </row>
    <row r="1143" spans="2:3" x14ac:dyDescent="0.3">
      <c r="B1143" s="33"/>
      <c r="C1143" s="22"/>
    </row>
    <row r="1144" spans="2:3" x14ac:dyDescent="0.3">
      <c r="B1144" s="33"/>
      <c r="C1144" s="22"/>
    </row>
    <row r="1145" spans="2:3" x14ac:dyDescent="0.3">
      <c r="B1145" s="33"/>
      <c r="C1145" s="22"/>
    </row>
    <row r="1146" spans="2:3" x14ac:dyDescent="0.3">
      <c r="B1146" s="33"/>
      <c r="C1146" s="22"/>
    </row>
    <row r="1147" spans="2:3" x14ac:dyDescent="0.3">
      <c r="B1147" s="33"/>
      <c r="C1147" s="22"/>
    </row>
    <row r="1148" spans="2:3" x14ac:dyDescent="0.3">
      <c r="B1148" s="33"/>
      <c r="C1148" s="22"/>
    </row>
    <row r="1149" spans="2:3" x14ac:dyDescent="0.3">
      <c r="B1149" s="33"/>
      <c r="C1149" s="22"/>
    </row>
    <row r="1150" spans="2:3" x14ac:dyDescent="0.3">
      <c r="B1150" s="33"/>
      <c r="C1150" s="22"/>
    </row>
    <row r="1151" spans="2:3" x14ac:dyDescent="0.3">
      <c r="B1151" s="33"/>
      <c r="C1151" s="22"/>
    </row>
    <row r="1152" spans="2:3" x14ac:dyDescent="0.3">
      <c r="B1152" s="33"/>
      <c r="C1152" s="22"/>
    </row>
    <row r="1153" spans="2:3" x14ac:dyDescent="0.3">
      <c r="B1153" s="33"/>
      <c r="C1153" s="22"/>
    </row>
    <row r="1154" spans="2:3" x14ac:dyDescent="0.3">
      <c r="B1154" s="33"/>
      <c r="C1154" s="22"/>
    </row>
    <row r="1155" spans="2:3" x14ac:dyDescent="0.3">
      <c r="B1155" s="33"/>
      <c r="C1155" s="22"/>
    </row>
    <row r="1156" spans="2:3" x14ac:dyDescent="0.3">
      <c r="B1156" s="33"/>
      <c r="C1156" s="22"/>
    </row>
    <row r="1157" spans="2:3" x14ac:dyDescent="0.3">
      <c r="B1157" s="33"/>
      <c r="C1157" s="22"/>
    </row>
    <row r="1158" spans="2:3" x14ac:dyDescent="0.3">
      <c r="B1158" s="33"/>
      <c r="C1158" s="22"/>
    </row>
    <row r="1159" spans="2:3" x14ac:dyDescent="0.3">
      <c r="B1159" s="33"/>
      <c r="C1159" s="22"/>
    </row>
    <row r="1160" spans="2:3" x14ac:dyDescent="0.3">
      <c r="B1160" s="33"/>
      <c r="C1160" s="22"/>
    </row>
    <row r="1161" spans="2:3" x14ac:dyDescent="0.3">
      <c r="B1161" s="33"/>
      <c r="C1161" s="22"/>
    </row>
    <row r="1162" spans="2:3" x14ac:dyDescent="0.3">
      <c r="B1162" s="33"/>
      <c r="C1162" s="22"/>
    </row>
    <row r="1163" spans="2:3" x14ac:dyDescent="0.3">
      <c r="B1163" s="33"/>
      <c r="C1163" s="22"/>
    </row>
    <row r="1164" spans="2:3" x14ac:dyDescent="0.3">
      <c r="B1164" s="33"/>
      <c r="C1164" s="22"/>
    </row>
    <row r="1165" spans="2:3" x14ac:dyDescent="0.3">
      <c r="B1165" s="33"/>
      <c r="C1165" s="22"/>
    </row>
    <row r="1166" spans="2:3" x14ac:dyDescent="0.3">
      <c r="B1166" s="33"/>
      <c r="C1166" s="22"/>
    </row>
    <row r="1167" spans="2:3" x14ac:dyDescent="0.3">
      <c r="B1167" s="33"/>
      <c r="C1167" s="22"/>
    </row>
    <row r="1168" spans="2:3" x14ac:dyDescent="0.3">
      <c r="B1168" s="33"/>
      <c r="C1168" s="22"/>
    </row>
    <row r="1169" spans="2:3" x14ac:dyDescent="0.3">
      <c r="B1169" s="33"/>
      <c r="C1169" s="22"/>
    </row>
    <row r="1170" spans="2:3" x14ac:dyDescent="0.3">
      <c r="B1170" s="33"/>
      <c r="C1170" s="22"/>
    </row>
    <row r="1171" spans="2:3" x14ac:dyDescent="0.3">
      <c r="B1171" s="33"/>
      <c r="C1171" s="22"/>
    </row>
    <row r="1172" spans="2:3" x14ac:dyDescent="0.3">
      <c r="B1172" s="33"/>
      <c r="C1172" s="22"/>
    </row>
    <row r="1173" spans="2:3" x14ac:dyDescent="0.3">
      <c r="B1173" s="33"/>
      <c r="C1173" s="22"/>
    </row>
    <row r="1174" spans="2:3" x14ac:dyDescent="0.3">
      <c r="B1174" s="33"/>
      <c r="C1174" s="22"/>
    </row>
    <row r="1175" spans="2:3" x14ac:dyDescent="0.3">
      <c r="B1175" s="33"/>
      <c r="C1175" s="22"/>
    </row>
    <row r="1176" spans="2:3" x14ac:dyDescent="0.3">
      <c r="B1176" s="33"/>
      <c r="C1176" s="22"/>
    </row>
    <row r="1177" spans="2:3" x14ac:dyDescent="0.3">
      <c r="B1177" s="33"/>
      <c r="C1177" s="22"/>
    </row>
    <row r="1178" spans="2:3" x14ac:dyDescent="0.3">
      <c r="B1178" s="33"/>
      <c r="C1178" s="22"/>
    </row>
    <row r="1179" spans="2:3" x14ac:dyDescent="0.3">
      <c r="B1179" s="33"/>
      <c r="C1179" s="22"/>
    </row>
    <row r="1180" spans="2:3" x14ac:dyDescent="0.3">
      <c r="B1180" s="33"/>
      <c r="C1180" s="22"/>
    </row>
    <row r="1181" spans="2:3" x14ac:dyDescent="0.3">
      <c r="B1181" s="33"/>
      <c r="C1181" s="22"/>
    </row>
    <row r="1182" spans="2:3" x14ac:dyDescent="0.3">
      <c r="B1182" s="33"/>
      <c r="C1182" s="22"/>
    </row>
    <row r="1183" spans="2:3" x14ac:dyDescent="0.3">
      <c r="B1183" s="33"/>
      <c r="C1183" s="22"/>
    </row>
    <row r="1184" spans="2:3" x14ac:dyDescent="0.3">
      <c r="B1184" s="33"/>
      <c r="C1184" s="22"/>
    </row>
    <row r="1185" spans="2:3" x14ac:dyDescent="0.3">
      <c r="B1185" s="33"/>
      <c r="C1185" s="22"/>
    </row>
    <row r="1186" spans="2:3" x14ac:dyDescent="0.3">
      <c r="B1186" s="33"/>
      <c r="C1186" s="22"/>
    </row>
    <row r="1187" spans="2:3" x14ac:dyDescent="0.3">
      <c r="B1187" s="33"/>
      <c r="C1187" s="22"/>
    </row>
    <row r="1188" spans="2:3" x14ac:dyDescent="0.3">
      <c r="B1188" s="33"/>
      <c r="C1188" s="22"/>
    </row>
    <row r="1189" spans="2:3" x14ac:dyDescent="0.3">
      <c r="B1189" s="33"/>
      <c r="C1189" s="22"/>
    </row>
    <row r="1190" spans="2:3" x14ac:dyDescent="0.3">
      <c r="B1190" s="33"/>
      <c r="C1190" s="22"/>
    </row>
    <row r="1191" spans="2:3" x14ac:dyDescent="0.3">
      <c r="B1191" s="33"/>
      <c r="C1191" s="22"/>
    </row>
    <row r="1192" spans="2:3" x14ac:dyDescent="0.3">
      <c r="B1192" s="33"/>
      <c r="C1192" s="22"/>
    </row>
    <row r="1193" spans="2:3" x14ac:dyDescent="0.3">
      <c r="B1193" s="33"/>
      <c r="C1193" s="22"/>
    </row>
    <row r="1194" spans="2:3" x14ac:dyDescent="0.3">
      <c r="B1194" s="33"/>
      <c r="C1194" s="22"/>
    </row>
    <row r="1195" spans="2:3" x14ac:dyDescent="0.3">
      <c r="B1195" s="33"/>
      <c r="C1195" s="22"/>
    </row>
    <row r="1196" spans="2:3" x14ac:dyDescent="0.3">
      <c r="B1196" s="33"/>
      <c r="C1196" s="22"/>
    </row>
    <row r="1197" spans="2:3" x14ac:dyDescent="0.3">
      <c r="B1197" s="33"/>
      <c r="C1197" s="22"/>
    </row>
    <row r="1198" spans="2:3" x14ac:dyDescent="0.3">
      <c r="B1198" s="33"/>
      <c r="C1198" s="22"/>
    </row>
    <row r="1199" spans="2:3" x14ac:dyDescent="0.3">
      <c r="B1199" s="33"/>
      <c r="C1199" s="22"/>
    </row>
    <row r="1200" spans="2:3" x14ac:dyDescent="0.3">
      <c r="B1200" s="33"/>
      <c r="C1200" s="22"/>
    </row>
    <row r="1201" spans="2:3" x14ac:dyDescent="0.3">
      <c r="B1201" s="33"/>
      <c r="C1201" s="22"/>
    </row>
    <row r="1202" spans="2:3" x14ac:dyDescent="0.3">
      <c r="B1202" s="33"/>
      <c r="C1202" s="22"/>
    </row>
    <row r="1203" spans="2:3" x14ac:dyDescent="0.3">
      <c r="B1203" s="33"/>
      <c r="C1203" s="22"/>
    </row>
    <row r="1204" spans="2:3" x14ac:dyDescent="0.3">
      <c r="B1204" s="33"/>
      <c r="C1204" s="22"/>
    </row>
    <row r="1205" spans="2:3" x14ac:dyDescent="0.3">
      <c r="B1205" s="33"/>
      <c r="C1205" s="22"/>
    </row>
    <row r="1206" spans="2:3" x14ac:dyDescent="0.3">
      <c r="B1206" s="33"/>
      <c r="C1206" s="22"/>
    </row>
    <row r="1207" spans="2:3" x14ac:dyDescent="0.3">
      <c r="B1207" s="33"/>
      <c r="C1207" s="22"/>
    </row>
    <row r="1208" spans="2:3" x14ac:dyDescent="0.3">
      <c r="B1208" s="33"/>
      <c r="C1208" s="22"/>
    </row>
    <row r="1209" spans="2:3" x14ac:dyDescent="0.3">
      <c r="B1209" s="33"/>
      <c r="C1209" s="22"/>
    </row>
    <row r="1210" spans="2:3" x14ac:dyDescent="0.3">
      <c r="B1210" s="33"/>
      <c r="C1210" s="22"/>
    </row>
    <row r="1211" spans="2:3" x14ac:dyDescent="0.3">
      <c r="B1211" s="33"/>
      <c r="C1211" s="22"/>
    </row>
    <row r="1212" spans="2:3" x14ac:dyDescent="0.3">
      <c r="B1212" s="33"/>
      <c r="C1212" s="22"/>
    </row>
    <row r="1213" spans="2:3" x14ac:dyDescent="0.3">
      <c r="B1213" s="33"/>
      <c r="C1213" s="22"/>
    </row>
    <row r="1214" spans="2:3" x14ac:dyDescent="0.3">
      <c r="B1214" s="33"/>
      <c r="C1214" s="22"/>
    </row>
    <row r="1215" spans="2:3" x14ac:dyDescent="0.3">
      <c r="B1215" s="33"/>
      <c r="C1215" s="22"/>
    </row>
    <row r="1216" spans="2:3" x14ac:dyDescent="0.3">
      <c r="B1216" s="33"/>
      <c r="C1216" s="22"/>
    </row>
    <row r="1217" spans="2:3" x14ac:dyDescent="0.3">
      <c r="B1217" s="33"/>
      <c r="C1217" s="22"/>
    </row>
    <row r="1218" spans="2:3" x14ac:dyDescent="0.3">
      <c r="B1218" s="33"/>
      <c r="C1218" s="22"/>
    </row>
    <row r="1219" spans="2:3" x14ac:dyDescent="0.3">
      <c r="B1219" s="33"/>
      <c r="C1219" s="22"/>
    </row>
    <row r="1220" spans="2:3" x14ac:dyDescent="0.3">
      <c r="B1220" s="33"/>
      <c r="C1220" s="22"/>
    </row>
    <row r="1221" spans="2:3" x14ac:dyDescent="0.3">
      <c r="B1221" s="33"/>
      <c r="C1221" s="22"/>
    </row>
    <row r="1222" spans="2:3" x14ac:dyDescent="0.3">
      <c r="B1222" s="33"/>
      <c r="C1222" s="22"/>
    </row>
    <row r="1223" spans="2:3" x14ac:dyDescent="0.3">
      <c r="B1223" s="33"/>
      <c r="C1223" s="22"/>
    </row>
    <row r="1224" spans="2:3" x14ac:dyDescent="0.3">
      <c r="B1224" s="33"/>
      <c r="C1224" s="22"/>
    </row>
    <row r="1225" spans="2:3" x14ac:dyDescent="0.3">
      <c r="B1225" s="33"/>
      <c r="C1225" s="22"/>
    </row>
    <row r="1226" spans="2:3" x14ac:dyDescent="0.3">
      <c r="B1226" s="33"/>
      <c r="C1226" s="22"/>
    </row>
    <row r="1227" spans="2:3" x14ac:dyDescent="0.3">
      <c r="B1227" s="33"/>
      <c r="C1227" s="22"/>
    </row>
    <row r="1228" spans="2:3" x14ac:dyDescent="0.3">
      <c r="B1228" s="33"/>
      <c r="C1228" s="22"/>
    </row>
    <row r="1229" spans="2:3" x14ac:dyDescent="0.3">
      <c r="B1229" s="33"/>
      <c r="C1229" s="22"/>
    </row>
    <row r="1230" spans="2:3" x14ac:dyDescent="0.3">
      <c r="B1230" s="33"/>
      <c r="C1230" s="22"/>
    </row>
    <row r="1231" spans="2:3" x14ac:dyDescent="0.3">
      <c r="B1231" s="33"/>
      <c r="C1231" s="22"/>
    </row>
    <row r="1232" spans="2:3" x14ac:dyDescent="0.3">
      <c r="B1232" s="33"/>
      <c r="C1232" s="22"/>
    </row>
    <row r="1233" spans="2:3" x14ac:dyDescent="0.3">
      <c r="B1233" s="33"/>
      <c r="C1233" s="22"/>
    </row>
    <row r="1234" spans="2:3" x14ac:dyDescent="0.3">
      <c r="B1234" s="33"/>
      <c r="C1234" s="22"/>
    </row>
    <row r="1235" spans="2:3" x14ac:dyDescent="0.3">
      <c r="B1235" s="33"/>
      <c r="C1235" s="22"/>
    </row>
    <row r="1236" spans="2:3" x14ac:dyDescent="0.3">
      <c r="B1236" s="33"/>
      <c r="C1236" s="22"/>
    </row>
    <row r="1237" spans="2:3" x14ac:dyDescent="0.3">
      <c r="B1237" s="33"/>
      <c r="C1237" s="22"/>
    </row>
    <row r="1238" spans="2:3" x14ac:dyDescent="0.3">
      <c r="B1238" s="33"/>
      <c r="C1238" s="22"/>
    </row>
    <row r="1239" spans="2:3" x14ac:dyDescent="0.3">
      <c r="B1239" s="33"/>
      <c r="C1239" s="22"/>
    </row>
    <row r="1240" spans="2:3" x14ac:dyDescent="0.3">
      <c r="B1240" s="33"/>
      <c r="C1240" s="22"/>
    </row>
    <row r="1241" spans="2:3" x14ac:dyDescent="0.3">
      <c r="B1241" s="33"/>
      <c r="C1241" s="22"/>
    </row>
    <row r="1242" spans="2:3" x14ac:dyDescent="0.3">
      <c r="B1242" s="33"/>
      <c r="C1242" s="22"/>
    </row>
    <row r="1243" spans="2:3" x14ac:dyDescent="0.3">
      <c r="B1243" s="33"/>
      <c r="C1243" s="22"/>
    </row>
    <row r="1244" spans="2:3" x14ac:dyDescent="0.3">
      <c r="B1244" s="33"/>
      <c r="C1244" s="22"/>
    </row>
    <row r="1245" spans="2:3" x14ac:dyDescent="0.3">
      <c r="B1245" s="33"/>
      <c r="C1245" s="22"/>
    </row>
    <row r="1246" spans="2:3" x14ac:dyDescent="0.3">
      <c r="B1246" s="33"/>
      <c r="C1246" s="22"/>
    </row>
    <row r="1247" spans="2:3" x14ac:dyDescent="0.3">
      <c r="B1247" s="33"/>
      <c r="C1247" s="22"/>
    </row>
    <row r="1248" spans="2:3" x14ac:dyDescent="0.3">
      <c r="B1248" s="33"/>
      <c r="C1248" s="22"/>
    </row>
    <row r="1249" spans="2:3" x14ac:dyDescent="0.3">
      <c r="B1249" s="33"/>
      <c r="C1249" s="22"/>
    </row>
    <row r="1250" spans="2:3" x14ac:dyDescent="0.3">
      <c r="B1250" s="33"/>
      <c r="C1250" s="22"/>
    </row>
    <row r="1251" spans="2:3" x14ac:dyDescent="0.3">
      <c r="B1251" s="33"/>
      <c r="C1251" s="22"/>
    </row>
    <row r="1252" spans="2:3" x14ac:dyDescent="0.3">
      <c r="B1252" s="33"/>
      <c r="C1252" s="22"/>
    </row>
    <row r="1253" spans="2:3" x14ac:dyDescent="0.3">
      <c r="B1253" s="33"/>
      <c r="C1253" s="22"/>
    </row>
    <row r="1254" spans="2:3" x14ac:dyDescent="0.3">
      <c r="B1254" s="33"/>
      <c r="C1254" s="22"/>
    </row>
    <row r="1255" spans="2:3" x14ac:dyDescent="0.3">
      <c r="B1255" s="33"/>
      <c r="C1255" s="22"/>
    </row>
    <row r="1256" spans="2:3" x14ac:dyDescent="0.3">
      <c r="B1256" s="33"/>
      <c r="C1256" s="22"/>
    </row>
    <row r="1257" spans="2:3" x14ac:dyDescent="0.3">
      <c r="B1257" s="33"/>
      <c r="C1257" s="22"/>
    </row>
    <row r="1258" spans="2:3" x14ac:dyDescent="0.3">
      <c r="B1258" s="33"/>
      <c r="C1258" s="22"/>
    </row>
    <row r="1259" spans="2:3" x14ac:dyDescent="0.3">
      <c r="B1259" s="33"/>
      <c r="C1259" s="22"/>
    </row>
    <row r="1260" spans="2:3" x14ac:dyDescent="0.3">
      <c r="B1260" s="33"/>
      <c r="C1260" s="22"/>
    </row>
    <row r="1261" spans="2:3" x14ac:dyDescent="0.3">
      <c r="B1261" s="33"/>
      <c r="C1261" s="22"/>
    </row>
    <row r="1262" spans="2:3" x14ac:dyDescent="0.3">
      <c r="B1262" s="33"/>
      <c r="C1262" s="22"/>
    </row>
    <row r="1263" spans="2:3" x14ac:dyDescent="0.3">
      <c r="B1263" s="33"/>
      <c r="C1263" s="22"/>
    </row>
    <row r="1264" spans="2:3" x14ac:dyDescent="0.3">
      <c r="B1264" s="33"/>
      <c r="C1264" s="22"/>
    </row>
    <row r="1265" spans="2:3" x14ac:dyDescent="0.3">
      <c r="B1265" s="33"/>
      <c r="C1265" s="22"/>
    </row>
    <row r="1266" spans="2:3" x14ac:dyDescent="0.3">
      <c r="B1266" s="33"/>
      <c r="C1266" s="22"/>
    </row>
    <row r="1267" spans="2:3" x14ac:dyDescent="0.3">
      <c r="B1267" s="33"/>
      <c r="C1267" s="22"/>
    </row>
    <row r="1268" spans="2:3" x14ac:dyDescent="0.3">
      <c r="B1268" s="33"/>
      <c r="C1268" s="22"/>
    </row>
    <row r="1269" spans="2:3" x14ac:dyDescent="0.3">
      <c r="B1269" s="33"/>
      <c r="C1269" s="22"/>
    </row>
    <row r="1270" spans="2:3" x14ac:dyDescent="0.3">
      <c r="B1270" s="33"/>
      <c r="C1270" s="22"/>
    </row>
    <row r="1271" spans="2:3" x14ac:dyDescent="0.3">
      <c r="B1271" s="33"/>
      <c r="C1271" s="22"/>
    </row>
    <row r="1272" spans="2:3" x14ac:dyDescent="0.3">
      <c r="B1272" s="33"/>
      <c r="C1272" s="22"/>
    </row>
    <row r="1273" spans="2:3" x14ac:dyDescent="0.3">
      <c r="B1273" s="33"/>
      <c r="C1273" s="22"/>
    </row>
    <row r="1274" spans="2:3" x14ac:dyDescent="0.3">
      <c r="B1274" s="33"/>
      <c r="C1274" s="22"/>
    </row>
    <row r="1275" spans="2:3" x14ac:dyDescent="0.3">
      <c r="B1275" s="33"/>
      <c r="C1275" s="22"/>
    </row>
    <row r="1276" spans="2:3" x14ac:dyDescent="0.3">
      <c r="B1276" s="33"/>
      <c r="C1276" s="22"/>
    </row>
    <row r="1277" spans="2:3" x14ac:dyDescent="0.3">
      <c r="B1277" s="33"/>
      <c r="C1277" s="22"/>
    </row>
    <row r="1278" spans="2:3" x14ac:dyDescent="0.3">
      <c r="B1278" s="33"/>
      <c r="C1278" s="22"/>
    </row>
    <row r="1279" spans="2:3" x14ac:dyDescent="0.3">
      <c r="B1279" s="33"/>
      <c r="C1279" s="22"/>
    </row>
    <row r="1280" spans="2:3" x14ac:dyDescent="0.3">
      <c r="B1280" s="33"/>
      <c r="C1280" s="22"/>
    </row>
    <row r="1281" spans="2:3" x14ac:dyDescent="0.3">
      <c r="B1281" s="33"/>
      <c r="C1281" s="22"/>
    </row>
    <row r="1282" spans="2:3" x14ac:dyDescent="0.3">
      <c r="B1282" s="33"/>
      <c r="C1282" s="22"/>
    </row>
    <row r="1283" spans="2:3" x14ac:dyDescent="0.3">
      <c r="B1283" s="33"/>
      <c r="C1283" s="22"/>
    </row>
    <row r="1284" spans="2:3" x14ac:dyDescent="0.3">
      <c r="B1284" s="33"/>
      <c r="C1284" s="22"/>
    </row>
    <row r="1285" spans="2:3" x14ac:dyDescent="0.3">
      <c r="B1285" s="33"/>
      <c r="C1285" s="22"/>
    </row>
    <row r="1286" spans="2:3" x14ac:dyDescent="0.3">
      <c r="B1286" s="33"/>
      <c r="C1286" s="22"/>
    </row>
    <row r="1287" spans="2:3" x14ac:dyDescent="0.3">
      <c r="B1287" s="33"/>
      <c r="C1287" s="22"/>
    </row>
    <row r="1288" spans="2:3" x14ac:dyDescent="0.3">
      <c r="B1288" s="33"/>
      <c r="C1288" s="22"/>
    </row>
    <row r="1289" spans="2:3" x14ac:dyDescent="0.3">
      <c r="B1289" s="33"/>
      <c r="C1289" s="22"/>
    </row>
    <row r="1290" spans="2:3" x14ac:dyDescent="0.3">
      <c r="B1290" s="33"/>
      <c r="C1290" s="22"/>
    </row>
    <row r="1291" spans="2:3" x14ac:dyDescent="0.3">
      <c r="B1291" s="33"/>
      <c r="C1291" s="22"/>
    </row>
    <row r="1292" spans="2:3" x14ac:dyDescent="0.3">
      <c r="B1292" s="33"/>
      <c r="C1292" s="22"/>
    </row>
    <row r="1293" spans="2:3" x14ac:dyDescent="0.3">
      <c r="B1293" s="33"/>
      <c r="C1293" s="22"/>
    </row>
    <row r="1294" spans="2:3" x14ac:dyDescent="0.3">
      <c r="B1294" s="33"/>
      <c r="C1294" s="22"/>
    </row>
    <row r="1295" spans="2:3" x14ac:dyDescent="0.3">
      <c r="B1295" s="33"/>
      <c r="C1295" s="22"/>
    </row>
    <row r="1296" spans="2:3" x14ac:dyDescent="0.3">
      <c r="B1296" s="33"/>
      <c r="C1296" s="22"/>
    </row>
    <row r="1297" spans="2:3" x14ac:dyDescent="0.3">
      <c r="B1297" s="33"/>
      <c r="C1297" s="22"/>
    </row>
    <row r="1298" spans="2:3" x14ac:dyDescent="0.3">
      <c r="B1298" s="33"/>
      <c r="C1298" s="22"/>
    </row>
    <row r="1299" spans="2:3" x14ac:dyDescent="0.3">
      <c r="B1299" s="33"/>
      <c r="C1299" s="22"/>
    </row>
    <row r="1300" spans="2:3" x14ac:dyDescent="0.3">
      <c r="B1300" s="33"/>
      <c r="C1300" s="22"/>
    </row>
    <row r="1301" spans="2:3" x14ac:dyDescent="0.3">
      <c r="B1301" s="33"/>
      <c r="C1301" s="22"/>
    </row>
    <row r="1302" spans="2:3" x14ac:dyDescent="0.3">
      <c r="B1302" s="33"/>
      <c r="C1302" s="22"/>
    </row>
    <row r="1303" spans="2:3" x14ac:dyDescent="0.3">
      <c r="B1303" s="33"/>
      <c r="C1303" s="22"/>
    </row>
    <row r="1304" spans="2:3" x14ac:dyDescent="0.3">
      <c r="B1304" s="33"/>
      <c r="C1304" s="22"/>
    </row>
    <row r="1305" spans="2:3" x14ac:dyDescent="0.3">
      <c r="B1305" s="33"/>
      <c r="C1305" s="22"/>
    </row>
    <row r="1306" spans="2:3" x14ac:dyDescent="0.3">
      <c r="B1306" s="33"/>
      <c r="C1306" s="22"/>
    </row>
    <row r="1307" spans="2:3" x14ac:dyDescent="0.3">
      <c r="B1307" s="33"/>
      <c r="C1307" s="22"/>
    </row>
    <row r="1308" spans="2:3" x14ac:dyDescent="0.3">
      <c r="B1308" s="33"/>
      <c r="C1308" s="22"/>
    </row>
    <row r="1309" spans="2:3" x14ac:dyDescent="0.3">
      <c r="B1309" s="33"/>
      <c r="C1309" s="22"/>
    </row>
    <row r="1310" spans="2:3" x14ac:dyDescent="0.3">
      <c r="B1310" s="33"/>
      <c r="C1310" s="22"/>
    </row>
    <row r="1311" spans="2:3" x14ac:dyDescent="0.3">
      <c r="B1311" s="33"/>
      <c r="C1311" s="22"/>
    </row>
    <row r="1312" spans="2:3" x14ac:dyDescent="0.3">
      <c r="B1312" s="33"/>
      <c r="C1312" s="22"/>
    </row>
    <row r="1313" spans="2:3" x14ac:dyDescent="0.3">
      <c r="B1313" s="33"/>
      <c r="C1313" s="22"/>
    </row>
    <row r="1314" spans="2:3" x14ac:dyDescent="0.3">
      <c r="B1314" s="33"/>
      <c r="C1314" s="22"/>
    </row>
    <row r="1315" spans="2:3" x14ac:dyDescent="0.3">
      <c r="B1315" s="33"/>
      <c r="C1315" s="22"/>
    </row>
    <row r="1316" spans="2:3" x14ac:dyDescent="0.3">
      <c r="B1316" s="33"/>
      <c r="C1316" s="22"/>
    </row>
    <row r="1317" spans="2:3" x14ac:dyDescent="0.3">
      <c r="B1317" s="33"/>
      <c r="C1317" s="22"/>
    </row>
    <row r="1318" spans="2:3" x14ac:dyDescent="0.3">
      <c r="B1318" s="33"/>
      <c r="C1318" s="22"/>
    </row>
    <row r="1319" spans="2:3" x14ac:dyDescent="0.3">
      <c r="B1319" s="33"/>
      <c r="C1319" s="22"/>
    </row>
    <row r="1320" spans="2:3" x14ac:dyDescent="0.3">
      <c r="B1320" s="33"/>
      <c r="C1320" s="22"/>
    </row>
    <row r="1321" spans="2:3" x14ac:dyDescent="0.3">
      <c r="B1321" s="33"/>
      <c r="C1321" s="22"/>
    </row>
    <row r="1322" spans="2:3" x14ac:dyDescent="0.3">
      <c r="B1322" s="33"/>
      <c r="C1322" s="22"/>
    </row>
    <row r="1323" spans="2:3" x14ac:dyDescent="0.3">
      <c r="B1323" s="33"/>
      <c r="C1323" s="22"/>
    </row>
    <row r="1324" spans="2:3" x14ac:dyDescent="0.3">
      <c r="B1324" s="33"/>
      <c r="C1324" s="22"/>
    </row>
    <row r="1325" spans="2:3" x14ac:dyDescent="0.3">
      <c r="B1325" s="33"/>
      <c r="C1325" s="22"/>
    </row>
    <row r="1326" spans="2:3" x14ac:dyDescent="0.3">
      <c r="B1326" s="33"/>
      <c r="C1326" s="22"/>
    </row>
    <row r="1327" spans="2:3" x14ac:dyDescent="0.3">
      <c r="B1327" s="33"/>
      <c r="C1327" s="22"/>
    </row>
    <row r="1328" spans="2:3" x14ac:dyDescent="0.3">
      <c r="B1328" s="33"/>
      <c r="C1328" s="22"/>
    </row>
    <row r="1329" spans="2:3" x14ac:dyDescent="0.3">
      <c r="B1329" s="33"/>
      <c r="C1329" s="22"/>
    </row>
    <row r="1330" spans="2:3" x14ac:dyDescent="0.3">
      <c r="B1330" s="33"/>
      <c r="C1330" s="22"/>
    </row>
    <row r="1331" spans="2:3" x14ac:dyDescent="0.3">
      <c r="B1331" s="33"/>
      <c r="C1331" s="22"/>
    </row>
    <row r="1332" spans="2:3" x14ac:dyDescent="0.3">
      <c r="B1332" s="33"/>
      <c r="C1332" s="22"/>
    </row>
    <row r="1333" spans="2:3" x14ac:dyDescent="0.3">
      <c r="B1333" s="33"/>
      <c r="C1333" s="22"/>
    </row>
    <row r="1334" spans="2:3" x14ac:dyDescent="0.3">
      <c r="B1334" s="33"/>
      <c r="C1334" s="22"/>
    </row>
    <row r="1335" spans="2:3" x14ac:dyDescent="0.3">
      <c r="B1335" s="33"/>
      <c r="C1335" s="22"/>
    </row>
    <row r="1336" spans="2:3" x14ac:dyDescent="0.3">
      <c r="B1336" s="33"/>
      <c r="C1336" s="22"/>
    </row>
    <row r="1337" spans="2:3" x14ac:dyDescent="0.3">
      <c r="B1337" s="33"/>
      <c r="C1337" s="22"/>
    </row>
    <row r="1338" spans="2:3" x14ac:dyDescent="0.3">
      <c r="B1338" s="33"/>
      <c r="C1338" s="22"/>
    </row>
    <row r="1339" spans="2:3" x14ac:dyDescent="0.3">
      <c r="B1339" s="33"/>
      <c r="C1339" s="22"/>
    </row>
    <row r="1340" spans="2:3" x14ac:dyDescent="0.3">
      <c r="B1340" s="33"/>
      <c r="C1340" s="22"/>
    </row>
    <row r="1341" spans="2:3" x14ac:dyDescent="0.3">
      <c r="B1341" s="33"/>
      <c r="C1341" s="22"/>
    </row>
    <row r="1342" spans="2:3" x14ac:dyDescent="0.3">
      <c r="B1342" s="33"/>
      <c r="C1342" s="22"/>
    </row>
    <row r="1343" spans="2:3" x14ac:dyDescent="0.3">
      <c r="B1343" s="33"/>
      <c r="C1343" s="22"/>
    </row>
    <row r="1344" spans="2:3" x14ac:dyDescent="0.3">
      <c r="B1344" s="33"/>
      <c r="C1344" s="22"/>
    </row>
    <row r="1345" spans="2:3" x14ac:dyDescent="0.3">
      <c r="B1345" s="33"/>
      <c r="C1345" s="22"/>
    </row>
    <row r="1346" spans="2:3" x14ac:dyDescent="0.3">
      <c r="B1346" s="33"/>
      <c r="C1346" s="22"/>
    </row>
    <row r="1347" spans="2:3" x14ac:dyDescent="0.3">
      <c r="B1347" s="33"/>
      <c r="C1347" s="22"/>
    </row>
    <row r="1348" spans="2:3" x14ac:dyDescent="0.3">
      <c r="B1348" s="33"/>
      <c r="C1348" s="22"/>
    </row>
    <row r="1349" spans="2:3" x14ac:dyDescent="0.3">
      <c r="B1349" s="33"/>
      <c r="C1349" s="22"/>
    </row>
    <row r="1350" spans="2:3" x14ac:dyDescent="0.3">
      <c r="B1350" s="33"/>
      <c r="C1350" s="22"/>
    </row>
    <row r="1351" spans="2:3" x14ac:dyDescent="0.3">
      <c r="B1351" s="33"/>
      <c r="C1351" s="22"/>
    </row>
    <row r="1352" spans="2:3" x14ac:dyDescent="0.3">
      <c r="B1352" s="33"/>
      <c r="C1352" s="22"/>
    </row>
    <row r="1353" spans="2:3" x14ac:dyDescent="0.3">
      <c r="B1353" s="33"/>
      <c r="C1353" s="22"/>
    </row>
    <row r="1354" spans="2:3" x14ac:dyDescent="0.3">
      <c r="B1354" s="33"/>
      <c r="C1354" s="22"/>
    </row>
    <row r="1355" spans="2:3" x14ac:dyDescent="0.3">
      <c r="B1355" s="33"/>
      <c r="C1355" s="22"/>
    </row>
    <row r="1356" spans="2:3" x14ac:dyDescent="0.3">
      <c r="B1356" s="33"/>
      <c r="C1356" s="22"/>
    </row>
    <row r="1357" spans="2:3" x14ac:dyDescent="0.3">
      <c r="B1357" s="33"/>
      <c r="C1357" s="22"/>
    </row>
    <row r="1358" spans="2:3" x14ac:dyDescent="0.3">
      <c r="B1358" s="33"/>
      <c r="C1358" s="22"/>
    </row>
    <row r="1359" spans="2:3" x14ac:dyDescent="0.3">
      <c r="B1359" s="33"/>
      <c r="C1359" s="22"/>
    </row>
    <row r="1360" spans="2:3" x14ac:dyDescent="0.3">
      <c r="B1360" s="33"/>
      <c r="C1360" s="22"/>
    </row>
    <row r="1361" spans="2:3" x14ac:dyDescent="0.3">
      <c r="B1361" s="33"/>
      <c r="C1361" s="22"/>
    </row>
    <row r="1362" spans="2:3" x14ac:dyDescent="0.3">
      <c r="B1362" s="33"/>
      <c r="C1362" s="22"/>
    </row>
    <row r="1363" spans="2:3" x14ac:dyDescent="0.3">
      <c r="B1363" s="33"/>
      <c r="C1363" s="22"/>
    </row>
    <row r="1364" spans="2:3" x14ac:dyDescent="0.3">
      <c r="B1364" s="33"/>
      <c r="C1364" s="22"/>
    </row>
    <row r="1365" spans="2:3" x14ac:dyDescent="0.3">
      <c r="B1365" s="33"/>
      <c r="C1365" s="22"/>
    </row>
    <row r="1366" spans="2:3" x14ac:dyDescent="0.3">
      <c r="B1366" s="33"/>
      <c r="C1366" s="22"/>
    </row>
    <row r="1367" spans="2:3" x14ac:dyDescent="0.3">
      <c r="B1367" s="33"/>
      <c r="C1367" s="22"/>
    </row>
    <row r="1368" spans="2:3" x14ac:dyDescent="0.3">
      <c r="B1368" s="33"/>
      <c r="C1368" s="22"/>
    </row>
    <row r="1369" spans="2:3" x14ac:dyDescent="0.3">
      <c r="B1369" s="33"/>
      <c r="C1369" s="22"/>
    </row>
    <row r="1370" spans="2:3" x14ac:dyDescent="0.3">
      <c r="B1370" s="33"/>
      <c r="C1370" s="22"/>
    </row>
    <row r="1371" spans="2:3" x14ac:dyDescent="0.3">
      <c r="B1371" s="33"/>
      <c r="C1371" s="22"/>
    </row>
    <row r="1372" spans="2:3" x14ac:dyDescent="0.3">
      <c r="B1372" s="33"/>
      <c r="C1372" s="22"/>
    </row>
    <row r="1373" spans="2:3" x14ac:dyDescent="0.3">
      <c r="B1373" s="33"/>
      <c r="C1373" s="22"/>
    </row>
    <row r="1374" spans="2:3" x14ac:dyDescent="0.3">
      <c r="B1374" s="33"/>
      <c r="C1374" s="22"/>
    </row>
    <row r="1375" spans="2:3" x14ac:dyDescent="0.3">
      <c r="B1375" s="33"/>
      <c r="C1375" s="22"/>
    </row>
    <row r="1376" spans="2:3" x14ac:dyDescent="0.3">
      <c r="B1376" s="33"/>
      <c r="C1376" s="22"/>
    </row>
    <row r="1377" spans="2:3" x14ac:dyDescent="0.3">
      <c r="B1377" s="33"/>
      <c r="C1377" s="22"/>
    </row>
    <row r="1378" spans="2:3" x14ac:dyDescent="0.3">
      <c r="B1378" s="33"/>
      <c r="C1378" s="22"/>
    </row>
    <row r="1379" spans="2:3" x14ac:dyDescent="0.3">
      <c r="B1379" s="33"/>
      <c r="C1379" s="22"/>
    </row>
    <row r="1380" spans="2:3" x14ac:dyDescent="0.3">
      <c r="B1380" s="33"/>
      <c r="C1380" s="22"/>
    </row>
    <row r="1381" spans="2:3" x14ac:dyDescent="0.3">
      <c r="B1381" s="33"/>
      <c r="C1381" s="22"/>
    </row>
    <row r="1382" spans="2:3" x14ac:dyDescent="0.3">
      <c r="B1382" s="33"/>
      <c r="C1382" s="22"/>
    </row>
    <row r="1383" spans="2:3" x14ac:dyDescent="0.3">
      <c r="B1383" s="33"/>
      <c r="C1383" s="22"/>
    </row>
    <row r="1384" spans="2:3" x14ac:dyDescent="0.3">
      <c r="B1384" s="33"/>
      <c r="C1384" s="22"/>
    </row>
    <row r="1385" spans="2:3" x14ac:dyDescent="0.3">
      <c r="B1385" s="33"/>
      <c r="C1385" s="22"/>
    </row>
    <row r="1386" spans="2:3" x14ac:dyDescent="0.3">
      <c r="B1386" s="33"/>
      <c r="C1386" s="22"/>
    </row>
    <row r="1387" spans="2:3" x14ac:dyDescent="0.3">
      <c r="B1387" s="33"/>
      <c r="C1387" s="22"/>
    </row>
    <row r="1388" spans="2:3" x14ac:dyDescent="0.3">
      <c r="B1388" s="33"/>
      <c r="C1388" s="22"/>
    </row>
    <row r="1389" spans="2:3" x14ac:dyDescent="0.3">
      <c r="B1389" s="33"/>
      <c r="C1389" s="22"/>
    </row>
    <row r="1390" spans="2:3" x14ac:dyDescent="0.3">
      <c r="B1390" s="33"/>
      <c r="C1390" s="22"/>
    </row>
    <row r="1391" spans="2:3" x14ac:dyDescent="0.3">
      <c r="B1391" s="33"/>
      <c r="C1391" s="22"/>
    </row>
    <row r="1392" spans="2:3" x14ac:dyDescent="0.3">
      <c r="B1392" s="33"/>
      <c r="C1392" s="22"/>
    </row>
    <row r="1393" spans="2:3" x14ac:dyDescent="0.3">
      <c r="B1393" s="33"/>
      <c r="C1393" s="22"/>
    </row>
    <row r="1394" spans="2:3" x14ac:dyDescent="0.3">
      <c r="B1394" s="33"/>
      <c r="C1394" s="22"/>
    </row>
    <row r="1395" spans="2:3" x14ac:dyDescent="0.3">
      <c r="B1395" s="33"/>
      <c r="C1395" s="22"/>
    </row>
    <row r="1396" spans="2:3" x14ac:dyDescent="0.3">
      <c r="B1396" s="33"/>
      <c r="C1396" s="22"/>
    </row>
    <row r="1397" spans="2:3" x14ac:dyDescent="0.3">
      <c r="B1397" s="33"/>
      <c r="C1397" s="22"/>
    </row>
    <row r="1398" spans="2:3" x14ac:dyDescent="0.3">
      <c r="B1398" s="33"/>
      <c r="C1398" s="22"/>
    </row>
    <row r="1399" spans="2:3" x14ac:dyDescent="0.3">
      <c r="B1399" s="33"/>
      <c r="C1399" s="22"/>
    </row>
    <row r="1400" spans="2:3" x14ac:dyDescent="0.3">
      <c r="B1400" s="33"/>
      <c r="C1400" s="22"/>
    </row>
    <row r="1401" spans="2:3" x14ac:dyDescent="0.3">
      <c r="B1401" s="33"/>
      <c r="C1401" s="22"/>
    </row>
    <row r="1402" spans="2:3" x14ac:dyDescent="0.3">
      <c r="B1402" s="33"/>
      <c r="C1402" s="22"/>
    </row>
    <row r="1403" spans="2:3" x14ac:dyDescent="0.3">
      <c r="B1403" s="33"/>
      <c r="C1403" s="22"/>
    </row>
    <row r="1404" spans="2:3" x14ac:dyDescent="0.3">
      <c r="B1404" s="33"/>
      <c r="C1404" s="22"/>
    </row>
    <row r="1405" spans="2:3" x14ac:dyDescent="0.3">
      <c r="B1405" s="33"/>
      <c r="C1405" s="22"/>
    </row>
    <row r="1406" spans="2:3" x14ac:dyDescent="0.3">
      <c r="B1406" s="33"/>
      <c r="C1406" s="22"/>
    </row>
    <row r="1407" spans="2:3" x14ac:dyDescent="0.3">
      <c r="B1407" s="33"/>
      <c r="C1407" s="22"/>
    </row>
    <row r="1408" spans="2:3" x14ac:dyDescent="0.3">
      <c r="B1408" s="33"/>
      <c r="C1408" s="22"/>
    </row>
    <row r="1409" spans="2:3" x14ac:dyDescent="0.3">
      <c r="B1409" s="33"/>
      <c r="C1409" s="22"/>
    </row>
    <row r="1410" spans="2:3" x14ac:dyDescent="0.3">
      <c r="B1410" s="33"/>
      <c r="C1410" s="22"/>
    </row>
    <row r="1411" spans="2:3" x14ac:dyDescent="0.3">
      <c r="B1411" s="33"/>
      <c r="C1411" s="22"/>
    </row>
    <row r="1412" spans="2:3" x14ac:dyDescent="0.3">
      <c r="B1412" s="33"/>
      <c r="C1412" s="22"/>
    </row>
    <row r="1413" spans="2:3" x14ac:dyDescent="0.3">
      <c r="B1413" s="33"/>
      <c r="C1413" s="22"/>
    </row>
    <row r="1414" spans="2:3" x14ac:dyDescent="0.3">
      <c r="B1414" s="33"/>
      <c r="C1414" s="22"/>
    </row>
    <row r="1415" spans="2:3" x14ac:dyDescent="0.3">
      <c r="B1415" s="33"/>
      <c r="C1415" s="22"/>
    </row>
    <row r="1416" spans="2:3" x14ac:dyDescent="0.3">
      <c r="B1416" s="33"/>
      <c r="C1416" s="22"/>
    </row>
    <row r="1417" spans="2:3" x14ac:dyDescent="0.3">
      <c r="B1417" s="33"/>
      <c r="C1417" s="22"/>
    </row>
    <row r="1418" spans="2:3" x14ac:dyDescent="0.3">
      <c r="B1418" s="33"/>
      <c r="C1418" s="22"/>
    </row>
    <row r="1419" spans="2:3" x14ac:dyDescent="0.3">
      <c r="B1419" s="33"/>
      <c r="C1419" s="22"/>
    </row>
    <row r="1420" spans="2:3" x14ac:dyDescent="0.3">
      <c r="B1420" s="33"/>
      <c r="C1420" s="22"/>
    </row>
    <row r="1421" spans="2:3" x14ac:dyDescent="0.3">
      <c r="B1421" s="33"/>
      <c r="C1421" s="22"/>
    </row>
    <row r="1422" spans="2:3" x14ac:dyDescent="0.3">
      <c r="B1422" s="33"/>
      <c r="C1422" s="22"/>
    </row>
    <row r="1423" spans="2:3" x14ac:dyDescent="0.3">
      <c r="B1423" s="33"/>
      <c r="C1423" s="22"/>
    </row>
    <row r="1424" spans="2:3" x14ac:dyDescent="0.3">
      <c r="B1424" s="33"/>
      <c r="C1424" s="22"/>
    </row>
    <row r="1425" spans="2:3" x14ac:dyDescent="0.3">
      <c r="B1425" s="33"/>
      <c r="C1425" s="22"/>
    </row>
    <row r="1426" spans="2:3" x14ac:dyDescent="0.3">
      <c r="B1426" s="33"/>
      <c r="C1426" s="22"/>
    </row>
    <row r="1427" spans="2:3" x14ac:dyDescent="0.3">
      <c r="B1427" s="33"/>
      <c r="C1427" s="22"/>
    </row>
    <row r="1428" spans="2:3" x14ac:dyDescent="0.3">
      <c r="B1428" s="33"/>
      <c r="C1428" s="22"/>
    </row>
    <row r="1429" spans="2:3" x14ac:dyDescent="0.3">
      <c r="B1429" s="33"/>
      <c r="C1429" s="22"/>
    </row>
    <row r="1430" spans="2:3" x14ac:dyDescent="0.3">
      <c r="B1430" s="33"/>
      <c r="C1430" s="22"/>
    </row>
    <row r="1431" spans="2:3" x14ac:dyDescent="0.3">
      <c r="B1431" s="33"/>
      <c r="C1431" s="22"/>
    </row>
    <row r="1432" spans="2:3" x14ac:dyDescent="0.3">
      <c r="B1432" s="33"/>
      <c r="C1432" s="22"/>
    </row>
    <row r="1433" spans="2:3" x14ac:dyDescent="0.3">
      <c r="B1433" s="33"/>
      <c r="C1433" s="22"/>
    </row>
    <row r="1434" spans="2:3" x14ac:dyDescent="0.3">
      <c r="B1434" s="33"/>
      <c r="C1434" s="22"/>
    </row>
    <row r="1435" spans="2:3" x14ac:dyDescent="0.3">
      <c r="B1435" s="33"/>
      <c r="C1435" s="22"/>
    </row>
    <row r="1436" spans="2:3" x14ac:dyDescent="0.3">
      <c r="B1436" s="33"/>
      <c r="C1436" s="22"/>
    </row>
    <row r="1437" spans="2:3" x14ac:dyDescent="0.3">
      <c r="B1437" s="33"/>
      <c r="C1437" s="22"/>
    </row>
    <row r="1438" spans="2:3" x14ac:dyDescent="0.3">
      <c r="B1438" s="33"/>
      <c r="C1438" s="22"/>
    </row>
    <row r="1439" spans="2:3" x14ac:dyDescent="0.3">
      <c r="B1439" s="33"/>
      <c r="C1439" s="22"/>
    </row>
    <row r="1440" spans="2:3" x14ac:dyDescent="0.3">
      <c r="B1440" s="33"/>
      <c r="C1440" s="22"/>
    </row>
    <row r="1441" spans="2:3" x14ac:dyDescent="0.3">
      <c r="B1441" s="33"/>
      <c r="C1441" s="22"/>
    </row>
    <row r="1442" spans="2:3" x14ac:dyDescent="0.3">
      <c r="B1442" s="33"/>
      <c r="C1442" s="22"/>
    </row>
    <row r="1443" spans="2:3" x14ac:dyDescent="0.3">
      <c r="B1443" s="33"/>
      <c r="C1443" s="22"/>
    </row>
    <row r="1444" spans="2:3" x14ac:dyDescent="0.3">
      <c r="B1444" s="33"/>
      <c r="C1444" s="22"/>
    </row>
    <row r="1445" spans="2:3" x14ac:dyDescent="0.3">
      <c r="B1445" s="33"/>
      <c r="C1445" s="22"/>
    </row>
    <row r="1446" spans="2:3" x14ac:dyDescent="0.3">
      <c r="B1446" s="33"/>
      <c r="C1446" s="22"/>
    </row>
    <row r="1447" spans="2:3" x14ac:dyDescent="0.3">
      <c r="B1447" s="33"/>
      <c r="C1447" s="22"/>
    </row>
    <row r="1448" spans="2:3" x14ac:dyDescent="0.3">
      <c r="B1448" s="33"/>
      <c r="C1448" s="22"/>
    </row>
    <row r="1449" spans="2:3" x14ac:dyDescent="0.3">
      <c r="B1449" s="33"/>
      <c r="C1449" s="22"/>
    </row>
    <row r="1450" spans="2:3" x14ac:dyDescent="0.3">
      <c r="B1450" s="33"/>
      <c r="C1450" s="22"/>
    </row>
    <row r="1451" spans="2:3" x14ac:dyDescent="0.3">
      <c r="B1451" s="33"/>
      <c r="C1451" s="22"/>
    </row>
    <row r="1452" spans="2:3" x14ac:dyDescent="0.3">
      <c r="B1452" s="33"/>
      <c r="C1452" s="22"/>
    </row>
    <row r="1453" spans="2:3" x14ac:dyDescent="0.3">
      <c r="B1453" s="33"/>
      <c r="C1453" s="22"/>
    </row>
    <row r="1454" spans="2:3" x14ac:dyDescent="0.3">
      <c r="B1454" s="33"/>
      <c r="C1454" s="22"/>
    </row>
    <row r="1455" spans="2:3" x14ac:dyDescent="0.3">
      <c r="B1455" s="33"/>
      <c r="C1455" s="22"/>
    </row>
    <row r="1456" spans="2:3" x14ac:dyDescent="0.3">
      <c r="B1456" s="33"/>
      <c r="C1456" s="22"/>
    </row>
    <row r="1457" spans="2:3" x14ac:dyDescent="0.3">
      <c r="B1457" s="33"/>
      <c r="C1457" s="22"/>
    </row>
    <row r="1458" spans="2:3" x14ac:dyDescent="0.3">
      <c r="B1458" s="33"/>
      <c r="C1458" s="22"/>
    </row>
    <row r="1459" spans="2:3" x14ac:dyDescent="0.3">
      <c r="B1459" s="33"/>
      <c r="C1459" s="22"/>
    </row>
    <row r="1460" spans="2:3" x14ac:dyDescent="0.3">
      <c r="B1460" s="33"/>
      <c r="C1460" s="22"/>
    </row>
    <row r="1461" spans="2:3" x14ac:dyDescent="0.3">
      <c r="B1461" s="33"/>
      <c r="C1461" s="22"/>
    </row>
    <row r="1462" spans="2:3" x14ac:dyDescent="0.3">
      <c r="B1462" s="33"/>
      <c r="C1462" s="22"/>
    </row>
    <row r="1463" spans="2:3" x14ac:dyDescent="0.3">
      <c r="B1463" s="33"/>
      <c r="C1463" s="22"/>
    </row>
    <row r="1464" spans="2:3" x14ac:dyDescent="0.3">
      <c r="B1464" s="33"/>
      <c r="C1464" s="22"/>
    </row>
    <row r="1465" spans="2:3" x14ac:dyDescent="0.3">
      <c r="B1465" s="33"/>
      <c r="C1465" s="22"/>
    </row>
    <row r="1466" spans="2:3" x14ac:dyDescent="0.3">
      <c r="B1466" s="33"/>
      <c r="C1466" s="22"/>
    </row>
    <row r="1467" spans="2:3" x14ac:dyDescent="0.3">
      <c r="B1467" s="33"/>
      <c r="C1467" s="22"/>
    </row>
    <row r="1468" spans="2:3" x14ac:dyDescent="0.3">
      <c r="B1468" s="33"/>
      <c r="C1468" s="22"/>
    </row>
    <row r="1469" spans="2:3" x14ac:dyDescent="0.3">
      <c r="B1469" s="33"/>
      <c r="C1469" s="22"/>
    </row>
    <row r="1470" spans="2:3" x14ac:dyDescent="0.3">
      <c r="B1470" s="33"/>
      <c r="C1470" s="22"/>
    </row>
    <row r="1471" spans="2:3" x14ac:dyDescent="0.3">
      <c r="B1471" s="33"/>
      <c r="C1471" s="22"/>
    </row>
    <row r="1472" spans="2:3" x14ac:dyDescent="0.3">
      <c r="B1472" s="33"/>
      <c r="C1472" s="22"/>
    </row>
    <row r="1473" spans="2:3" x14ac:dyDescent="0.3">
      <c r="B1473" s="33"/>
      <c r="C1473" s="22"/>
    </row>
    <row r="1474" spans="2:3" x14ac:dyDescent="0.3">
      <c r="B1474" s="33"/>
      <c r="C1474" s="22"/>
    </row>
    <row r="1475" spans="2:3" x14ac:dyDescent="0.3">
      <c r="B1475" s="33"/>
      <c r="C1475" s="22"/>
    </row>
    <row r="1476" spans="2:3" x14ac:dyDescent="0.3">
      <c r="B1476" s="33"/>
      <c r="C1476" s="22"/>
    </row>
    <row r="1477" spans="2:3" x14ac:dyDescent="0.3">
      <c r="B1477" s="33"/>
      <c r="C1477" s="22"/>
    </row>
    <row r="1478" spans="2:3" x14ac:dyDescent="0.3">
      <c r="B1478" s="33"/>
      <c r="C1478" s="22"/>
    </row>
    <row r="1479" spans="2:3" x14ac:dyDescent="0.3">
      <c r="B1479" s="33"/>
      <c r="C1479" s="22"/>
    </row>
    <row r="1480" spans="2:3" x14ac:dyDescent="0.3">
      <c r="B1480" s="33"/>
      <c r="C1480" s="22"/>
    </row>
    <row r="1481" spans="2:3" x14ac:dyDescent="0.3">
      <c r="B1481" s="33"/>
      <c r="C1481" s="22"/>
    </row>
    <row r="1482" spans="2:3" x14ac:dyDescent="0.3">
      <c r="B1482" s="33"/>
      <c r="C1482" s="22"/>
    </row>
    <row r="1483" spans="2:3" x14ac:dyDescent="0.3">
      <c r="B1483" s="33"/>
      <c r="C1483" s="22"/>
    </row>
    <row r="1484" spans="2:3" x14ac:dyDescent="0.3">
      <c r="B1484" s="33"/>
      <c r="C1484" s="22"/>
    </row>
    <row r="1485" spans="2:3" x14ac:dyDescent="0.3">
      <c r="B1485" s="33"/>
      <c r="C1485" s="22"/>
    </row>
    <row r="1486" spans="2:3" x14ac:dyDescent="0.3">
      <c r="B1486" s="33"/>
      <c r="C1486" s="22"/>
    </row>
    <row r="1487" spans="2:3" x14ac:dyDescent="0.3">
      <c r="B1487" s="33"/>
      <c r="C1487" s="22"/>
    </row>
    <row r="1488" spans="2:3" x14ac:dyDescent="0.3">
      <c r="B1488" s="33"/>
      <c r="C1488" s="22"/>
    </row>
    <row r="1489" spans="2:3" x14ac:dyDescent="0.3">
      <c r="B1489" s="33"/>
      <c r="C1489" s="22"/>
    </row>
    <row r="1490" spans="2:3" x14ac:dyDescent="0.3">
      <c r="B1490" s="33"/>
      <c r="C1490" s="22"/>
    </row>
    <row r="1491" spans="2:3" x14ac:dyDescent="0.3">
      <c r="B1491" s="33"/>
      <c r="C1491" s="22"/>
    </row>
    <row r="1492" spans="2:3" x14ac:dyDescent="0.3">
      <c r="B1492" s="33"/>
      <c r="C1492" s="22"/>
    </row>
    <row r="1493" spans="2:3" x14ac:dyDescent="0.3">
      <c r="B1493" s="33"/>
      <c r="C1493" s="22"/>
    </row>
    <row r="1494" spans="2:3" x14ac:dyDescent="0.3">
      <c r="B1494" s="33"/>
      <c r="C1494" s="22"/>
    </row>
    <row r="1495" spans="2:3" x14ac:dyDescent="0.3">
      <c r="B1495" s="33"/>
      <c r="C1495" s="22"/>
    </row>
    <row r="1496" spans="2:3" x14ac:dyDescent="0.3">
      <c r="B1496" s="33"/>
      <c r="C1496" s="22"/>
    </row>
    <row r="1497" spans="2:3" x14ac:dyDescent="0.3">
      <c r="B1497" s="33"/>
      <c r="C1497" s="22"/>
    </row>
    <row r="1498" spans="2:3" x14ac:dyDescent="0.3">
      <c r="B1498" s="33"/>
      <c r="C1498" s="22"/>
    </row>
    <row r="1499" spans="2:3" x14ac:dyDescent="0.3">
      <c r="B1499" s="33"/>
      <c r="C1499" s="22"/>
    </row>
    <row r="1500" spans="2:3" x14ac:dyDescent="0.3">
      <c r="B1500" s="33"/>
      <c r="C1500" s="22"/>
    </row>
    <row r="1501" spans="2:3" x14ac:dyDescent="0.3">
      <c r="B1501" s="33"/>
      <c r="C1501" s="22"/>
    </row>
    <row r="1502" spans="2:3" x14ac:dyDescent="0.3">
      <c r="B1502" s="33"/>
      <c r="C1502" s="22"/>
    </row>
    <row r="1503" spans="2:3" x14ac:dyDescent="0.3">
      <c r="B1503" s="33"/>
      <c r="C1503" s="22"/>
    </row>
    <row r="1504" spans="2:3" x14ac:dyDescent="0.3">
      <c r="B1504" s="33"/>
      <c r="C1504" s="22"/>
    </row>
    <row r="1505" spans="2:3" x14ac:dyDescent="0.3">
      <c r="B1505" s="33"/>
      <c r="C1505" s="22"/>
    </row>
    <row r="1506" spans="2:3" x14ac:dyDescent="0.3">
      <c r="B1506" s="33"/>
      <c r="C1506" s="22"/>
    </row>
    <row r="1507" spans="2:3" x14ac:dyDescent="0.3">
      <c r="B1507" s="33"/>
      <c r="C1507" s="22"/>
    </row>
    <row r="1508" spans="2:3" x14ac:dyDescent="0.3">
      <c r="B1508" s="33"/>
      <c r="C1508" s="22"/>
    </row>
    <row r="1509" spans="2:3" x14ac:dyDescent="0.3">
      <c r="B1509" s="33"/>
      <c r="C1509" s="22"/>
    </row>
    <row r="1510" spans="2:3" x14ac:dyDescent="0.3">
      <c r="B1510" s="33"/>
      <c r="C1510" s="22"/>
    </row>
    <row r="1511" spans="2:3" x14ac:dyDescent="0.3">
      <c r="B1511" s="33"/>
      <c r="C1511" s="22"/>
    </row>
    <row r="1512" spans="2:3" x14ac:dyDescent="0.3">
      <c r="B1512" s="33"/>
      <c r="C1512" s="22"/>
    </row>
    <row r="1513" spans="2:3" x14ac:dyDescent="0.3">
      <c r="B1513" s="33"/>
      <c r="C1513" s="22"/>
    </row>
    <row r="1514" spans="2:3" x14ac:dyDescent="0.3">
      <c r="B1514" s="33"/>
      <c r="C1514" s="22"/>
    </row>
    <row r="1515" spans="2:3" x14ac:dyDescent="0.3">
      <c r="B1515" s="33"/>
      <c r="C1515" s="22"/>
    </row>
    <row r="1516" spans="2:3" x14ac:dyDescent="0.3">
      <c r="B1516" s="33"/>
      <c r="C1516" s="22"/>
    </row>
    <row r="1517" spans="2:3" x14ac:dyDescent="0.3">
      <c r="B1517" s="33"/>
      <c r="C1517" s="22"/>
    </row>
    <row r="1518" spans="2:3" x14ac:dyDescent="0.3">
      <c r="B1518" s="33"/>
      <c r="C1518" s="22"/>
    </row>
    <row r="1519" spans="2:3" x14ac:dyDescent="0.3">
      <c r="B1519" s="33"/>
      <c r="C1519" s="22"/>
    </row>
    <row r="1520" spans="2:3" x14ac:dyDescent="0.3">
      <c r="B1520" s="33"/>
      <c r="C1520" s="22"/>
    </row>
    <row r="1521" spans="2:3" x14ac:dyDescent="0.3">
      <c r="B1521" s="33"/>
      <c r="C1521" s="22"/>
    </row>
    <row r="1522" spans="2:3" x14ac:dyDescent="0.3">
      <c r="B1522" s="33"/>
      <c r="C1522" s="22"/>
    </row>
    <row r="1523" spans="2:3" x14ac:dyDescent="0.3">
      <c r="B1523" s="33"/>
      <c r="C1523" s="22"/>
    </row>
    <row r="1524" spans="2:3" x14ac:dyDescent="0.3">
      <c r="B1524" s="33"/>
      <c r="C1524" s="22"/>
    </row>
    <row r="1525" spans="2:3" x14ac:dyDescent="0.3">
      <c r="B1525" s="33"/>
      <c r="C1525" s="22"/>
    </row>
    <row r="1526" spans="2:3" x14ac:dyDescent="0.3">
      <c r="B1526" s="33"/>
      <c r="C1526" s="22"/>
    </row>
    <row r="1527" spans="2:3" x14ac:dyDescent="0.3">
      <c r="B1527" s="33"/>
      <c r="C1527" s="22"/>
    </row>
    <row r="1528" spans="2:3" x14ac:dyDescent="0.3">
      <c r="B1528" s="33"/>
      <c r="C1528" s="22"/>
    </row>
    <row r="1529" spans="2:3" x14ac:dyDescent="0.3">
      <c r="B1529" s="33"/>
      <c r="C1529" s="22"/>
    </row>
    <row r="1530" spans="2:3" x14ac:dyDescent="0.3">
      <c r="B1530" s="33"/>
      <c r="C1530" s="22"/>
    </row>
    <row r="1531" spans="2:3" x14ac:dyDescent="0.3">
      <c r="B1531" s="33"/>
      <c r="C1531" s="22"/>
    </row>
    <row r="1532" spans="2:3" x14ac:dyDescent="0.3">
      <c r="B1532" s="33"/>
      <c r="C1532" s="22"/>
    </row>
    <row r="1533" spans="2:3" x14ac:dyDescent="0.3">
      <c r="B1533" s="33"/>
      <c r="C1533" s="22"/>
    </row>
    <row r="1534" spans="2:3" x14ac:dyDescent="0.3">
      <c r="B1534" s="33"/>
      <c r="C1534" s="22"/>
    </row>
    <row r="1535" spans="2:3" x14ac:dyDescent="0.3">
      <c r="B1535" s="33"/>
      <c r="C1535" s="22"/>
    </row>
    <row r="1536" spans="2:3" x14ac:dyDescent="0.3">
      <c r="B1536" s="33"/>
      <c r="C1536" s="22"/>
    </row>
    <row r="1537" spans="2:3" x14ac:dyDescent="0.3">
      <c r="B1537" s="33"/>
      <c r="C1537" s="22"/>
    </row>
    <row r="1538" spans="2:3" x14ac:dyDescent="0.3">
      <c r="B1538" s="33"/>
      <c r="C1538" s="22"/>
    </row>
    <row r="1539" spans="2:3" x14ac:dyDescent="0.3">
      <c r="B1539" s="33"/>
      <c r="C1539" s="22"/>
    </row>
    <row r="1540" spans="2:3" x14ac:dyDescent="0.3">
      <c r="B1540" s="33"/>
      <c r="C1540" s="22"/>
    </row>
    <row r="1541" spans="2:3" x14ac:dyDescent="0.3">
      <c r="B1541" s="33"/>
      <c r="C1541" s="22"/>
    </row>
    <row r="1542" spans="2:3" x14ac:dyDescent="0.3">
      <c r="B1542" s="33"/>
      <c r="C1542" s="22"/>
    </row>
    <row r="1543" spans="2:3" x14ac:dyDescent="0.3">
      <c r="B1543" s="33"/>
      <c r="C1543" s="22"/>
    </row>
    <row r="1544" spans="2:3" x14ac:dyDescent="0.3">
      <c r="B1544" s="33"/>
      <c r="C1544" s="22"/>
    </row>
    <row r="1545" spans="2:3" x14ac:dyDescent="0.3">
      <c r="B1545" s="33"/>
      <c r="C1545" s="22"/>
    </row>
    <row r="1546" spans="2:3" x14ac:dyDescent="0.3">
      <c r="B1546" s="33"/>
      <c r="C1546" s="22"/>
    </row>
    <row r="1547" spans="2:3" x14ac:dyDescent="0.3">
      <c r="B1547" s="33"/>
      <c r="C1547" s="22"/>
    </row>
    <row r="1548" spans="2:3" x14ac:dyDescent="0.3">
      <c r="B1548" s="33"/>
      <c r="C1548" s="22"/>
    </row>
    <row r="1549" spans="2:3" x14ac:dyDescent="0.3">
      <c r="B1549" s="33"/>
      <c r="C1549" s="22"/>
    </row>
    <row r="1550" spans="2:3" x14ac:dyDescent="0.3">
      <c r="B1550" s="33"/>
      <c r="C1550" s="22"/>
    </row>
    <row r="1551" spans="2:3" x14ac:dyDescent="0.3">
      <c r="B1551" s="33"/>
      <c r="C1551" s="22"/>
    </row>
    <row r="1552" spans="2:3" x14ac:dyDescent="0.3">
      <c r="B1552" s="33"/>
      <c r="C1552" s="22"/>
    </row>
    <row r="1553" spans="2:3" x14ac:dyDescent="0.3">
      <c r="B1553" s="33"/>
      <c r="C1553" s="22"/>
    </row>
    <row r="1554" spans="2:3" x14ac:dyDescent="0.3">
      <c r="B1554" s="33"/>
      <c r="C1554" s="22"/>
    </row>
    <row r="1555" spans="2:3" x14ac:dyDescent="0.3">
      <c r="B1555" s="33"/>
      <c r="C1555" s="22"/>
    </row>
    <row r="1556" spans="2:3" x14ac:dyDescent="0.3">
      <c r="B1556" s="33"/>
      <c r="C1556" s="22"/>
    </row>
    <row r="1557" spans="2:3" x14ac:dyDescent="0.3">
      <c r="B1557" s="33"/>
      <c r="C1557" s="22"/>
    </row>
    <row r="1558" spans="2:3" x14ac:dyDescent="0.3">
      <c r="B1558" s="33"/>
      <c r="C1558" s="22"/>
    </row>
    <row r="1559" spans="2:3" x14ac:dyDescent="0.3">
      <c r="B1559" s="33"/>
      <c r="C1559" s="22"/>
    </row>
    <row r="1560" spans="2:3" x14ac:dyDescent="0.3">
      <c r="B1560" s="33"/>
      <c r="C1560" s="22"/>
    </row>
    <row r="1561" spans="2:3" x14ac:dyDescent="0.3">
      <c r="B1561" s="33"/>
      <c r="C1561" s="22"/>
    </row>
    <row r="1562" spans="2:3" x14ac:dyDescent="0.3">
      <c r="B1562" s="33"/>
      <c r="C1562" s="22"/>
    </row>
    <row r="1563" spans="2:3" x14ac:dyDescent="0.3">
      <c r="B1563" s="33"/>
      <c r="C1563" s="22"/>
    </row>
    <row r="1564" spans="2:3" x14ac:dyDescent="0.3">
      <c r="B1564" s="33"/>
      <c r="C1564" s="22"/>
    </row>
    <row r="1565" spans="2:3" x14ac:dyDescent="0.3">
      <c r="B1565" s="33"/>
      <c r="C1565" s="22"/>
    </row>
    <row r="1566" spans="2:3" x14ac:dyDescent="0.3">
      <c r="B1566" s="33"/>
      <c r="C1566" s="22"/>
    </row>
    <row r="1567" spans="2:3" x14ac:dyDescent="0.3">
      <c r="B1567" s="33"/>
      <c r="C1567" s="22"/>
    </row>
    <row r="1568" spans="2:3" x14ac:dyDescent="0.3">
      <c r="B1568" s="33"/>
      <c r="C1568" s="22"/>
    </row>
    <row r="1569" spans="2:3" x14ac:dyDescent="0.3">
      <c r="B1569" s="33"/>
      <c r="C1569" s="22"/>
    </row>
    <row r="1570" spans="2:3" x14ac:dyDescent="0.3">
      <c r="B1570" s="33"/>
      <c r="C1570" s="22"/>
    </row>
    <row r="1571" spans="2:3" x14ac:dyDescent="0.3">
      <c r="B1571" s="33"/>
      <c r="C1571" s="22"/>
    </row>
    <row r="1572" spans="2:3" x14ac:dyDescent="0.3">
      <c r="B1572" s="33"/>
      <c r="C1572" s="22"/>
    </row>
    <row r="1573" spans="2:3" x14ac:dyDescent="0.3">
      <c r="B1573" s="33"/>
      <c r="C1573" s="22"/>
    </row>
    <row r="1574" spans="2:3" x14ac:dyDescent="0.3">
      <c r="B1574" s="33"/>
      <c r="C1574" s="22"/>
    </row>
    <row r="1575" spans="2:3" x14ac:dyDescent="0.3">
      <c r="B1575" s="33"/>
      <c r="C1575" s="22"/>
    </row>
    <row r="1576" spans="2:3" x14ac:dyDescent="0.3">
      <c r="B1576" s="33"/>
      <c r="C1576" s="22"/>
    </row>
    <row r="1577" spans="2:3" x14ac:dyDescent="0.3">
      <c r="B1577" s="33"/>
      <c r="C1577" s="22"/>
    </row>
    <row r="1578" spans="2:3" x14ac:dyDescent="0.3">
      <c r="B1578" s="33"/>
      <c r="C1578" s="22"/>
    </row>
    <row r="1579" spans="2:3" x14ac:dyDescent="0.3">
      <c r="B1579" s="33"/>
      <c r="C1579" s="22"/>
    </row>
    <row r="1580" spans="2:3" x14ac:dyDescent="0.3">
      <c r="B1580" s="33"/>
      <c r="C1580" s="22"/>
    </row>
    <row r="1581" spans="2:3" x14ac:dyDescent="0.3">
      <c r="B1581" s="33"/>
      <c r="C1581" s="22"/>
    </row>
    <row r="1582" spans="2:3" x14ac:dyDescent="0.3">
      <c r="B1582" s="33"/>
      <c r="C1582" s="22"/>
    </row>
    <row r="1583" spans="2:3" x14ac:dyDescent="0.3">
      <c r="B1583" s="33"/>
      <c r="C1583" s="22"/>
    </row>
    <row r="1584" spans="2:3" x14ac:dyDescent="0.3">
      <c r="B1584" s="33"/>
      <c r="C1584" s="22"/>
    </row>
    <row r="1585" spans="2:3" x14ac:dyDescent="0.3">
      <c r="B1585" s="33"/>
      <c r="C1585" s="22"/>
    </row>
    <row r="1586" spans="2:3" x14ac:dyDescent="0.3">
      <c r="B1586" s="33"/>
      <c r="C1586" s="22"/>
    </row>
    <row r="1587" spans="2:3" x14ac:dyDescent="0.3">
      <c r="B1587" s="33"/>
      <c r="C1587" s="22"/>
    </row>
    <row r="1588" spans="2:3" x14ac:dyDescent="0.3">
      <c r="B1588" s="33"/>
      <c r="C1588" s="22"/>
    </row>
    <row r="1589" spans="2:3" x14ac:dyDescent="0.3">
      <c r="B1589" s="33"/>
      <c r="C1589" s="22"/>
    </row>
    <row r="1590" spans="2:3" x14ac:dyDescent="0.3">
      <c r="B1590" s="33"/>
      <c r="C1590" s="22"/>
    </row>
    <row r="1591" spans="2:3" x14ac:dyDescent="0.3">
      <c r="B1591" s="33"/>
      <c r="C1591" s="22"/>
    </row>
    <row r="1592" spans="2:3" x14ac:dyDescent="0.3">
      <c r="B1592" s="33"/>
      <c r="C1592" s="22"/>
    </row>
    <row r="1593" spans="2:3" x14ac:dyDescent="0.3">
      <c r="B1593" s="33"/>
      <c r="C1593" s="22"/>
    </row>
    <row r="1594" spans="2:3" x14ac:dyDescent="0.3">
      <c r="B1594" s="33"/>
      <c r="C1594" s="22"/>
    </row>
    <row r="1595" spans="2:3" x14ac:dyDescent="0.3">
      <c r="B1595" s="33"/>
      <c r="C1595" s="22"/>
    </row>
    <row r="1596" spans="2:3" x14ac:dyDescent="0.3">
      <c r="B1596" s="33"/>
      <c r="C1596" s="22"/>
    </row>
    <row r="1597" spans="2:3" x14ac:dyDescent="0.3">
      <c r="B1597" s="33"/>
      <c r="C1597" s="22"/>
    </row>
    <row r="1598" spans="2:3" x14ac:dyDescent="0.3">
      <c r="B1598" s="33"/>
      <c r="C1598" s="22"/>
    </row>
    <row r="1599" spans="2:3" x14ac:dyDescent="0.3">
      <c r="B1599" s="33"/>
      <c r="C1599" s="22"/>
    </row>
    <row r="1600" spans="2:3" x14ac:dyDescent="0.3">
      <c r="B1600" s="33"/>
      <c r="C1600" s="22"/>
    </row>
    <row r="1601" spans="2:3" x14ac:dyDescent="0.3">
      <c r="B1601" s="33"/>
      <c r="C1601" s="22"/>
    </row>
    <row r="1602" spans="2:3" x14ac:dyDescent="0.3">
      <c r="B1602" s="33"/>
      <c r="C1602" s="22"/>
    </row>
    <row r="1603" spans="2:3" x14ac:dyDescent="0.3">
      <c r="B1603" s="33"/>
      <c r="C1603" s="22"/>
    </row>
    <row r="1604" spans="2:3" x14ac:dyDescent="0.3">
      <c r="B1604" s="33"/>
      <c r="C1604" s="22"/>
    </row>
    <row r="1605" spans="2:3" x14ac:dyDescent="0.3">
      <c r="B1605" s="33"/>
      <c r="C1605" s="22"/>
    </row>
    <row r="1606" spans="2:3" x14ac:dyDescent="0.3">
      <c r="B1606" s="33"/>
      <c r="C1606" s="22"/>
    </row>
    <row r="1607" spans="2:3" x14ac:dyDescent="0.3">
      <c r="B1607" s="33"/>
      <c r="C1607" s="22"/>
    </row>
    <row r="1608" spans="2:3" x14ac:dyDescent="0.3">
      <c r="B1608" s="33"/>
      <c r="C1608" s="22"/>
    </row>
    <row r="1609" spans="2:3" x14ac:dyDescent="0.3">
      <c r="B1609" s="33"/>
      <c r="C1609" s="22"/>
    </row>
    <row r="1610" spans="2:3" x14ac:dyDescent="0.3">
      <c r="B1610" s="33"/>
      <c r="C1610" s="22"/>
    </row>
    <row r="1611" spans="2:3" x14ac:dyDescent="0.3">
      <c r="B1611" s="33"/>
      <c r="C1611" s="22"/>
    </row>
    <row r="1612" spans="2:3" x14ac:dyDescent="0.3">
      <c r="B1612" s="33"/>
      <c r="C1612" s="22"/>
    </row>
    <row r="1613" spans="2:3" x14ac:dyDescent="0.3">
      <c r="B1613" s="33"/>
      <c r="C1613" s="22"/>
    </row>
    <row r="1614" spans="2:3" x14ac:dyDescent="0.3">
      <c r="B1614" s="33"/>
      <c r="C1614" s="22"/>
    </row>
    <row r="1615" spans="2:3" x14ac:dyDescent="0.3">
      <c r="B1615" s="33"/>
      <c r="C1615" s="22"/>
    </row>
    <row r="1616" spans="2:3" x14ac:dyDescent="0.3">
      <c r="B1616" s="33"/>
      <c r="C1616" s="22"/>
    </row>
    <row r="1617" spans="2:3" x14ac:dyDescent="0.3">
      <c r="B1617" s="33"/>
      <c r="C1617" s="22"/>
    </row>
    <row r="1618" spans="2:3" x14ac:dyDescent="0.3">
      <c r="B1618" s="33"/>
      <c r="C1618" s="22"/>
    </row>
    <row r="1619" spans="2:3" x14ac:dyDescent="0.3">
      <c r="B1619" s="33"/>
      <c r="C1619" s="22"/>
    </row>
    <row r="1620" spans="2:3" x14ac:dyDescent="0.3">
      <c r="B1620" s="33"/>
      <c r="C1620" s="22"/>
    </row>
    <row r="1621" spans="2:3" x14ac:dyDescent="0.3">
      <c r="B1621" s="33"/>
      <c r="C1621" s="22"/>
    </row>
    <row r="1622" spans="2:3" x14ac:dyDescent="0.3">
      <c r="B1622" s="33"/>
      <c r="C1622" s="22"/>
    </row>
    <row r="1623" spans="2:3" x14ac:dyDescent="0.3">
      <c r="B1623" s="33"/>
      <c r="C1623" s="22"/>
    </row>
    <row r="1624" spans="2:3" x14ac:dyDescent="0.3">
      <c r="B1624" s="33"/>
      <c r="C1624" s="22"/>
    </row>
    <row r="1625" spans="2:3" x14ac:dyDescent="0.3">
      <c r="B1625" s="33"/>
      <c r="C1625" s="22"/>
    </row>
    <row r="1626" spans="2:3" x14ac:dyDescent="0.3">
      <c r="B1626" s="33"/>
      <c r="C1626" s="22"/>
    </row>
    <row r="1627" spans="2:3" x14ac:dyDescent="0.3">
      <c r="B1627" s="33"/>
      <c r="C1627" s="22"/>
    </row>
    <row r="1628" spans="2:3" x14ac:dyDescent="0.3">
      <c r="B1628" s="33"/>
      <c r="C1628" s="22"/>
    </row>
    <row r="1629" spans="2:3" x14ac:dyDescent="0.3">
      <c r="B1629" s="33"/>
      <c r="C1629" s="22"/>
    </row>
    <row r="1630" spans="2:3" x14ac:dyDescent="0.3">
      <c r="B1630" s="33"/>
      <c r="C1630" s="22"/>
    </row>
    <row r="1631" spans="2:3" x14ac:dyDescent="0.3">
      <c r="B1631" s="33"/>
      <c r="C1631" s="22"/>
    </row>
    <row r="1632" spans="2:3" x14ac:dyDescent="0.3">
      <c r="B1632" s="33"/>
      <c r="C1632" s="22"/>
    </row>
    <row r="1633" spans="2:3" x14ac:dyDescent="0.3">
      <c r="B1633" s="33"/>
      <c r="C1633" s="22"/>
    </row>
    <row r="1634" spans="2:3" x14ac:dyDescent="0.3">
      <c r="B1634" s="33"/>
      <c r="C1634" s="22"/>
    </row>
    <row r="1635" spans="2:3" x14ac:dyDescent="0.3">
      <c r="B1635" s="33"/>
      <c r="C1635" s="22"/>
    </row>
    <row r="1636" spans="2:3" x14ac:dyDescent="0.3">
      <c r="B1636" s="33"/>
      <c r="C1636" s="22"/>
    </row>
    <row r="1637" spans="2:3" x14ac:dyDescent="0.3">
      <c r="B1637" s="33"/>
      <c r="C1637" s="22"/>
    </row>
    <row r="1638" spans="2:3" x14ac:dyDescent="0.3">
      <c r="B1638" s="33"/>
      <c r="C1638" s="22"/>
    </row>
    <row r="1639" spans="2:3" x14ac:dyDescent="0.3">
      <c r="B1639" s="33"/>
      <c r="C1639" s="22"/>
    </row>
    <row r="1640" spans="2:3" x14ac:dyDescent="0.3">
      <c r="B1640" s="33"/>
      <c r="C1640" s="22"/>
    </row>
    <row r="1641" spans="2:3" x14ac:dyDescent="0.3">
      <c r="B1641" s="33"/>
      <c r="C1641" s="22"/>
    </row>
    <row r="1642" spans="2:3" x14ac:dyDescent="0.3">
      <c r="B1642" s="33"/>
      <c r="C1642" s="22"/>
    </row>
    <row r="1643" spans="2:3" x14ac:dyDescent="0.3">
      <c r="B1643" s="33"/>
      <c r="C1643" s="22"/>
    </row>
    <row r="1644" spans="2:3" x14ac:dyDescent="0.3">
      <c r="B1644" s="33"/>
      <c r="C1644" s="22"/>
    </row>
    <row r="1645" spans="2:3" x14ac:dyDescent="0.3">
      <c r="B1645" s="33"/>
      <c r="C1645" s="22"/>
    </row>
    <row r="1646" spans="2:3" x14ac:dyDescent="0.3">
      <c r="B1646" s="33"/>
      <c r="C1646" s="22"/>
    </row>
    <row r="1647" spans="2:3" x14ac:dyDescent="0.3">
      <c r="B1647" s="33"/>
      <c r="C1647" s="22"/>
    </row>
    <row r="1648" spans="2:3" x14ac:dyDescent="0.3">
      <c r="B1648" s="33"/>
      <c r="C1648" s="22"/>
    </row>
    <row r="1649" spans="2:3" x14ac:dyDescent="0.3">
      <c r="B1649" s="33"/>
      <c r="C1649" s="22"/>
    </row>
    <row r="1650" spans="2:3" x14ac:dyDescent="0.3">
      <c r="B1650" s="33"/>
      <c r="C1650" s="22"/>
    </row>
    <row r="1651" spans="2:3" x14ac:dyDescent="0.3">
      <c r="B1651" s="33"/>
      <c r="C1651" s="22"/>
    </row>
    <row r="1652" spans="2:3" x14ac:dyDescent="0.3">
      <c r="B1652" s="33"/>
      <c r="C1652" s="22"/>
    </row>
    <row r="1653" spans="2:3" x14ac:dyDescent="0.3">
      <c r="B1653" s="33"/>
      <c r="C1653" s="22"/>
    </row>
    <row r="1654" spans="2:3" x14ac:dyDescent="0.3">
      <c r="B1654" s="33"/>
      <c r="C1654" s="22"/>
    </row>
    <row r="1655" spans="2:3" x14ac:dyDescent="0.3">
      <c r="B1655" s="33"/>
      <c r="C1655" s="22"/>
    </row>
    <row r="1656" spans="2:3" x14ac:dyDescent="0.3">
      <c r="B1656" s="33"/>
      <c r="C1656" s="22"/>
    </row>
    <row r="1657" spans="2:3" x14ac:dyDescent="0.3">
      <c r="B1657" s="33"/>
      <c r="C1657" s="22"/>
    </row>
    <row r="1658" spans="2:3" x14ac:dyDescent="0.3">
      <c r="B1658" s="33"/>
      <c r="C1658" s="22"/>
    </row>
    <row r="1659" spans="2:3" x14ac:dyDescent="0.3">
      <c r="B1659" s="33"/>
      <c r="C1659" s="22"/>
    </row>
    <row r="1660" spans="2:3" x14ac:dyDescent="0.3">
      <c r="B1660" s="33"/>
      <c r="C1660" s="22"/>
    </row>
    <row r="1661" spans="2:3" x14ac:dyDescent="0.3">
      <c r="B1661" s="33"/>
      <c r="C1661" s="22"/>
    </row>
    <row r="1662" spans="2:3" x14ac:dyDescent="0.3">
      <c r="B1662" s="33"/>
      <c r="C1662" s="22"/>
    </row>
    <row r="1663" spans="2:3" x14ac:dyDescent="0.3">
      <c r="B1663" s="33"/>
      <c r="C1663" s="22"/>
    </row>
    <row r="1664" spans="2:3" x14ac:dyDescent="0.3">
      <c r="B1664" s="33"/>
      <c r="C1664" s="22"/>
    </row>
    <row r="1665" spans="2:3" x14ac:dyDescent="0.3">
      <c r="B1665" s="33"/>
      <c r="C1665" s="22"/>
    </row>
    <row r="1666" spans="2:3" x14ac:dyDescent="0.3">
      <c r="B1666" s="33"/>
      <c r="C1666" s="22"/>
    </row>
    <row r="1667" spans="2:3" x14ac:dyDescent="0.3">
      <c r="B1667" s="33"/>
      <c r="C1667" s="22"/>
    </row>
    <row r="1668" spans="2:3" x14ac:dyDescent="0.3">
      <c r="B1668" s="33"/>
      <c r="C1668" s="22"/>
    </row>
    <row r="1669" spans="2:3" x14ac:dyDescent="0.3">
      <c r="B1669" s="33"/>
      <c r="C1669" s="22"/>
    </row>
    <row r="1670" spans="2:3" x14ac:dyDescent="0.3">
      <c r="B1670" s="33"/>
      <c r="C1670" s="22"/>
    </row>
    <row r="1671" spans="2:3" x14ac:dyDescent="0.3">
      <c r="B1671" s="33"/>
      <c r="C1671" s="22"/>
    </row>
    <row r="1672" spans="2:3" x14ac:dyDescent="0.3">
      <c r="B1672" s="33"/>
      <c r="C1672" s="22"/>
    </row>
    <row r="1673" spans="2:3" x14ac:dyDescent="0.3">
      <c r="B1673" s="33"/>
      <c r="C1673" s="22"/>
    </row>
    <row r="1674" spans="2:3" x14ac:dyDescent="0.3">
      <c r="B1674" s="33"/>
      <c r="C1674" s="22"/>
    </row>
    <row r="1675" spans="2:3" x14ac:dyDescent="0.3">
      <c r="B1675" s="33"/>
      <c r="C1675" s="22"/>
    </row>
    <row r="1676" spans="2:3" x14ac:dyDescent="0.3">
      <c r="B1676" s="33"/>
      <c r="C1676" s="22"/>
    </row>
    <row r="1677" spans="2:3" x14ac:dyDescent="0.3">
      <c r="B1677" s="33"/>
      <c r="C1677" s="22"/>
    </row>
    <row r="1678" spans="2:3" x14ac:dyDescent="0.3">
      <c r="B1678" s="33"/>
      <c r="C1678" s="22"/>
    </row>
    <row r="1679" spans="2:3" x14ac:dyDescent="0.3">
      <c r="B1679" s="33"/>
      <c r="C1679" s="22"/>
    </row>
    <row r="1680" spans="2:3" x14ac:dyDescent="0.3">
      <c r="B1680" s="33"/>
      <c r="C1680" s="22"/>
    </row>
    <row r="1681" spans="2:3" x14ac:dyDescent="0.3">
      <c r="B1681" s="33"/>
      <c r="C1681" s="22"/>
    </row>
    <row r="1682" spans="2:3" x14ac:dyDescent="0.3">
      <c r="B1682" s="33"/>
      <c r="C1682" s="22"/>
    </row>
    <row r="1683" spans="2:3" x14ac:dyDescent="0.3">
      <c r="B1683" s="33"/>
      <c r="C1683" s="22"/>
    </row>
    <row r="1684" spans="2:3" x14ac:dyDescent="0.3">
      <c r="B1684" s="33"/>
      <c r="C1684" s="22"/>
    </row>
    <row r="1685" spans="2:3" x14ac:dyDescent="0.3">
      <c r="B1685" s="33"/>
      <c r="C1685" s="22"/>
    </row>
    <row r="1686" spans="2:3" x14ac:dyDescent="0.3">
      <c r="B1686" s="33"/>
      <c r="C1686" s="22"/>
    </row>
    <row r="1687" spans="2:3" x14ac:dyDescent="0.3">
      <c r="B1687" s="33"/>
      <c r="C1687" s="22"/>
    </row>
    <row r="1688" spans="2:3" x14ac:dyDescent="0.3">
      <c r="B1688" s="33"/>
      <c r="C1688" s="22"/>
    </row>
    <row r="1689" spans="2:3" x14ac:dyDescent="0.3">
      <c r="B1689" s="33"/>
      <c r="C1689" s="22"/>
    </row>
  </sheetData>
  <sortState xmlns:xlrd2="http://schemas.microsoft.com/office/spreadsheetml/2017/richdata2" ref="B617:B650">
    <sortCondition ref="B616"/>
  </sortState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CEFET</dc:creator>
  <cp:lastModifiedBy>Abelardo</cp:lastModifiedBy>
  <dcterms:created xsi:type="dcterms:W3CDTF">2021-03-10T19:10:40Z</dcterms:created>
  <dcterms:modified xsi:type="dcterms:W3CDTF">2021-06-09T17:34:21Z</dcterms:modified>
</cp:coreProperties>
</file>